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Modelo PAC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5" i="1"/>
  <c r="G4" i="1"/>
</calcChain>
</file>

<file path=xl/sharedStrings.xml><?xml version="1.0" encoding="utf-8"?>
<sst xmlns="http://schemas.openxmlformats.org/spreadsheetml/2006/main" count="1425" uniqueCount="630">
  <si>
    <t>Categoria do Item</t>
  </si>
  <si>
    <t>Descrição do Item</t>
  </si>
  <si>
    <t>Nome da Classificação Superior (Classe/Grupo)</t>
  </si>
  <si>
    <t>Unidade de Fornecimento</t>
  </si>
  <si>
    <t>Quantidade Estimada</t>
  </si>
  <si>
    <t>Valor Total Estimado</t>
  </si>
  <si>
    <t>Data Desejada</t>
  </si>
  <si>
    <t>Vinculação Objeto</t>
  </si>
  <si>
    <t>Justificativa</t>
  </si>
  <si>
    <t xml:space="preserve"> </t>
  </si>
  <si>
    <t>Grau de Prioridade</t>
  </si>
  <si>
    <t>ELEMENTO DE DESPESA</t>
  </si>
  <si>
    <t>Secretarias Requisitantes</t>
  </si>
  <si>
    <t>Material de Consumo</t>
  </si>
  <si>
    <t>material</t>
  </si>
  <si>
    <t>COMBUSTÍVEIS E LUBRIFICANTES AUTOMOTIVOS</t>
  </si>
  <si>
    <t>GASOLINA</t>
  </si>
  <si>
    <t>LT</t>
  </si>
  <si>
    <t>ALTA</t>
  </si>
  <si>
    <t>NÃO</t>
  </si>
  <si>
    <t>Gabinete do Prefeito</t>
  </si>
  <si>
    <t>Alta</t>
  </si>
  <si>
    <t>Não</t>
  </si>
  <si>
    <t>Sim</t>
  </si>
  <si>
    <t>MATERIAL DE EXPEDIENTE</t>
  </si>
  <si>
    <t>UN</t>
  </si>
  <si>
    <t>GENEROS DE ALIMENTAÇÃO</t>
  </si>
  <si>
    <t>recarga de gás GLP</t>
  </si>
  <si>
    <t>un</t>
  </si>
  <si>
    <t>alta</t>
  </si>
  <si>
    <t>não</t>
  </si>
  <si>
    <t>MATERIAL GRÁFICO</t>
  </si>
  <si>
    <t>MATERIAL PARA MANUTENÇÃO DE VEÍCULOS</t>
  </si>
  <si>
    <t>Pneus</t>
  </si>
  <si>
    <t>peças</t>
  </si>
  <si>
    <t>SIM</t>
  </si>
  <si>
    <t>PEÇA</t>
  </si>
  <si>
    <t>FILTRO DE AR</t>
  </si>
  <si>
    <t>FILTOR DE ÓLEO</t>
  </si>
  <si>
    <t>FILTRO DE COMBUSTÍVEL</t>
  </si>
  <si>
    <t>MATERIAL DE T.I.C. (CONSUMO)</t>
  </si>
  <si>
    <t>E-CPF</t>
  </si>
  <si>
    <t>E-CNPJ</t>
  </si>
  <si>
    <t>MANUTENÇÃO DAS ATIVIDADES DO GABINETE DO PREFEITO PARA ENVIOS LEGAIS</t>
  </si>
  <si>
    <t>PASSAGENS E DESPESAS COM LOCOMOÇÃO</t>
  </si>
  <si>
    <t>serviço</t>
  </si>
  <si>
    <t>Passagens aéreas</t>
  </si>
  <si>
    <t>SERVIÇOS DE CONSULTORIA</t>
  </si>
  <si>
    <t>MÊS</t>
  </si>
  <si>
    <t>OUTROS SERVIÇOS DE TERCEIROS PESSOA JURÍDICA</t>
  </si>
  <si>
    <t>MANUTENCAO E CONSERVACAO DE VEICULOS</t>
  </si>
  <si>
    <t>manutenção veicular</t>
  </si>
  <si>
    <t>HS</t>
  </si>
  <si>
    <t>SERVIÇOS DE LAVAGENS DE VEÍCULOS</t>
  </si>
  <si>
    <t>SERVIÇO DE TROCA E CONSERTO DE PNEU</t>
  </si>
  <si>
    <t xml:space="preserve">SEGUROS EM GERAL </t>
  </si>
  <si>
    <t>TAXA DE ADMINISTRAÇÃO</t>
  </si>
  <si>
    <t>SERVIÇOS DE ESTAGIARIOS</t>
  </si>
  <si>
    <t>SERVICO DE SELECAO E TREINAMENTO</t>
  </si>
  <si>
    <t>SERVIÇOS DE APOIO ADMINISTRATIVO, TECNICO E OPER</t>
  </si>
  <si>
    <t>CAPACITAÇÃO DE SERVIDORES</t>
  </si>
  <si>
    <t>MÉDIA</t>
  </si>
  <si>
    <t>locação de impressoras</t>
  </si>
  <si>
    <t>SERVIÇOS DE TECNOLOGIA DA INFORM E COMUNICAÇÃO</t>
  </si>
  <si>
    <t>serviços</t>
  </si>
  <si>
    <t>Locação de software</t>
  </si>
  <si>
    <t>Implantação de software</t>
  </si>
  <si>
    <t>EQUIPAMENTOS DE T.I.C</t>
  </si>
  <si>
    <t>COMPUTADOR COMPLETO</t>
  </si>
  <si>
    <t>NOTEBOOK</t>
  </si>
  <si>
    <t>NOBREAK</t>
  </si>
  <si>
    <t>MOBILIARIO</t>
  </si>
  <si>
    <t>BAIXA</t>
  </si>
  <si>
    <t>EQUIPAMENTOS</t>
  </si>
  <si>
    <t>EQUIPAMENTO AUDIO E VIDEO</t>
  </si>
  <si>
    <t>VEICULO</t>
  </si>
  <si>
    <t>média</t>
  </si>
  <si>
    <t>sim</t>
  </si>
  <si>
    <t>MATERIAL DE COPA E COZINHA</t>
  </si>
  <si>
    <t>MATERIAL ELETRICO E ELETRONICO</t>
  </si>
  <si>
    <t>GAS E OUTROS MATERIAIS ENGARRAFADOS</t>
  </si>
  <si>
    <t>MATERIAL DE DISTRIBUIÇÃO GRATUITA</t>
  </si>
  <si>
    <t>MATERIAL DE CONSTRUÇÃO</t>
  </si>
  <si>
    <t>FERRAMENTAS</t>
  </si>
  <si>
    <t>EQUIPAMENTO ELÉTRICO</t>
  </si>
  <si>
    <t>Gerador de energia 10kVA a gasolina monofásico 220V – partida elétrica</t>
  </si>
  <si>
    <t>Fornecimento de energia elétrica em situações emergenciais, garantindo autonomia das operações da Defesa Civil.</t>
  </si>
  <si>
    <t>MATERIAL DE SINALIZAÇÃO</t>
  </si>
  <si>
    <t>OBRAS E INSTALAÇÕES</t>
  </si>
  <si>
    <t>EQUIPAMENTOS E MATERIAL PERMANENTES</t>
  </si>
  <si>
    <t>Equipamento</t>
  </si>
  <si>
    <t>MANUTENÇÃO EQUIPAMENTOS</t>
  </si>
  <si>
    <t>Manutenção preventiva de ar condicionado</t>
  </si>
  <si>
    <t>Manutenção corretiva de ar condicionado</t>
  </si>
  <si>
    <t xml:space="preserve">não </t>
  </si>
  <si>
    <t>Serviço</t>
  </si>
  <si>
    <t>equipamentos</t>
  </si>
  <si>
    <t>MATERIAL DE LIMPEZA E PRODUTOS DE HIGIENIZAÇÃO</t>
  </si>
  <si>
    <t>MATERIAL PARA  FESTIVIDADES E HOMENAGENS</t>
  </si>
  <si>
    <t>BANDEIRAS, FLAMULAS E INSIGNIAS</t>
  </si>
  <si>
    <t>OUTROS SERVICOS DE CONSULTORIA</t>
  </si>
  <si>
    <t>DIESEL S500</t>
  </si>
  <si>
    <t>DIESEL S10</t>
  </si>
  <si>
    <t>Abastecimento dos veículos da frota municipal para manutenção das atividades</t>
  </si>
  <si>
    <t xml:space="preserve"> LUBRIFICANTE</t>
  </si>
  <si>
    <t>Material de expediente</t>
  </si>
  <si>
    <t>Material de copa e cozinha</t>
  </si>
  <si>
    <t>Manutenção das atividades diárias dos setores administrativos</t>
  </si>
  <si>
    <t>Material de Limpeza</t>
  </si>
  <si>
    <t>Material Gráfico</t>
  </si>
  <si>
    <t>Manutenção das atividades administrativas.</t>
  </si>
  <si>
    <t>EPIs</t>
  </si>
  <si>
    <t>Seguro Predial</t>
  </si>
  <si>
    <t>escritório</t>
  </si>
  <si>
    <t>sala de aulas</t>
  </si>
  <si>
    <t>Gêneros alimentícios  - projetos</t>
  </si>
  <si>
    <t>Obras</t>
  </si>
  <si>
    <t>concessão de benefício eventual para necessitados cadastrados na Secretaria</t>
  </si>
  <si>
    <t>material de construção</t>
  </si>
  <si>
    <t>folder, calendários, revistas</t>
  </si>
  <si>
    <t>cestas básicas</t>
  </si>
  <si>
    <t>Reposição emergencial quando da incidência de eventos climáticos. Auxílio eventual para famílias cadastradas na Secretaria de Assistência Social.</t>
  </si>
  <si>
    <t>serviço de troca de pneus</t>
  </si>
  <si>
    <t>serviço de conserto de pneus</t>
  </si>
  <si>
    <t>SERVIÇOS DE TRANSPORTE</t>
  </si>
  <si>
    <t>Serviço de transporte de pessoas</t>
  </si>
  <si>
    <t>Serviço de transporte escolar</t>
  </si>
  <si>
    <t>SERVIÇOS DE SONORIZAÇÃO</t>
  </si>
  <si>
    <t>SERVIÇOS TÉCNICOS</t>
  </si>
  <si>
    <t>MATERIAL DE ESCRITÓRIO</t>
  </si>
  <si>
    <t>Material de escritório</t>
  </si>
  <si>
    <t>Assessoria Técnica</t>
  </si>
  <si>
    <t>Assessoria Jurídica</t>
  </si>
  <si>
    <t>Assessoria Administrativa</t>
  </si>
  <si>
    <t>Assessoria Educacional</t>
  </si>
  <si>
    <t>Serviço em Segurança e medicina do trabalho</t>
  </si>
  <si>
    <t>Serviço de Segurança</t>
  </si>
  <si>
    <t>Serviços Elétricos</t>
  </si>
  <si>
    <t>SERVIÇOS GRÁFICOS</t>
  </si>
  <si>
    <t>Serviços Gráficos</t>
  </si>
  <si>
    <t>SERVIÇO DE TELECOMUNICAÇÃO</t>
  </si>
  <si>
    <t>Telefonia</t>
  </si>
  <si>
    <t xml:space="preserve">MANUTENÇÃO E CONSERVAÇÃO DE BENS IMÓVEIS </t>
  </si>
  <si>
    <t>Manutenção e instalação Elétrica</t>
  </si>
  <si>
    <t xml:space="preserve">meses </t>
  </si>
  <si>
    <t>Hospedagem site oficial</t>
  </si>
  <si>
    <t>Internet</t>
  </si>
  <si>
    <t>SERVIÇO DE PUBLICIDADE INSTITUCIONAL</t>
  </si>
  <si>
    <t>Rádio</t>
  </si>
  <si>
    <t>SERVIÇO DE PUBLICIDADE LEGAL</t>
  </si>
  <si>
    <t>SERVIÇO DE LOCAÇÃO</t>
  </si>
  <si>
    <t>Locação de máquinas e equipamentos</t>
  </si>
  <si>
    <t>ASSOCIAÇÕES</t>
  </si>
  <si>
    <t>EMATER</t>
  </si>
  <si>
    <t>MATERIAL VETERINÁRIO</t>
  </si>
  <si>
    <t>Utensílios e ferramentas</t>
  </si>
  <si>
    <t>MATERIAL DE JARDINAGEM</t>
  </si>
  <si>
    <t>SEMENTES, MUDAS DE PLANTAS E INSUMOS</t>
  </si>
  <si>
    <t>Todas as Secretarias</t>
  </si>
  <si>
    <t>manutenção de rede de água</t>
  </si>
  <si>
    <t>Secretaria de Educação</t>
  </si>
  <si>
    <t>MATERIAL DE TECIDOS E AVIAMENTOS</t>
  </si>
  <si>
    <t>Tecidos e aviamentos</t>
  </si>
  <si>
    <t>Uniforme Escolar</t>
  </si>
  <si>
    <t>Material de decoração de Natal</t>
  </si>
  <si>
    <t>Camisetas</t>
  </si>
  <si>
    <t>Serviço e maquiagem e cabelo</t>
  </si>
  <si>
    <t>Secretaria de Agricultura</t>
  </si>
  <si>
    <t>material de decoração</t>
  </si>
  <si>
    <t>SERVIÇOS ARTÍSTICOS</t>
  </si>
  <si>
    <t>Show</t>
  </si>
  <si>
    <t>Teatro</t>
  </si>
  <si>
    <t>Locação de brinquedos</t>
  </si>
  <si>
    <t>Serviço de Decoração</t>
  </si>
  <si>
    <t>PREMIAÇÕES CULTURAIS, ARTÍSTICAS, CIENTÍFICAS, DESPORTIVAS E OUTRAS</t>
  </si>
  <si>
    <t>Serviço de Arbitragem</t>
  </si>
  <si>
    <t>Bandeiras</t>
  </si>
  <si>
    <t>material elétrico</t>
  </si>
  <si>
    <t xml:space="preserve">material de construção </t>
  </si>
  <si>
    <t>MATERIAL PEDAGÓGICO E DIDÁTICO</t>
  </si>
  <si>
    <t>Livros e coletâneas</t>
  </si>
  <si>
    <t>materiais pedagógicos</t>
  </si>
  <si>
    <t>brinquedos</t>
  </si>
  <si>
    <t>MATERIAL DE CAMA, MESA E BANHO</t>
  </si>
  <si>
    <t>Brinquedos para praças</t>
  </si>
  <si>
    <t>LIVROS E COLETÂNEAS</t>
  </si>
  <si>
    <t>Secretaria de Educação, Secretaria de Assistência Social</t>
  </si>
  <si>
    <t>Distribuição para alunos da rede municipal</t>
  </si>
  <si>
    <t>Distribuição para Professores e Servidores</t>
  </si>
  <si>
    <t>Manutenção das Atividades</t>
  </si>
  <si>
    <t>MANUTENÇÃO DAS ATIVIDADES DOS SETORES ADMINISTRATIVOS</t>
  </si>
  <si>
    <t>Construção</t>
  </si>
  <si>
    <t>Um</t>
  </si>
  <si>
    <t>Un</t>
  </si>
  <si>
    <t>m²</t>
  </si>
  <si>
    <t>Manutenção dos prédios</t>
  </si>
  <si>
    <t>Manutenção dos prédios e iluminação pública</t>
  </si>
  <si>
    <t>Manutenção de máquinas de cortar grama</t>
  </si>
  <si>
    <t>medicamentos</t>
  </si>
  <si>
    <t>Secretaria de Saúde</t>
  </si>
  <si>
    <t>SERVIÇOS HOSPITALARES</t>
  </si>
  <si>
    <t>SERVICOS MÉDICO-HOSPITALAR, ODONTOLÓGICOS E LABORATORIAIS</t>
  </si>
  <si>
    <t>Manutenção do atendimento a pacientes.</t>
  </si>
  <si>
    <t>CONTRATO DE RATEIO</t>
  </si>
  <si>
    <t>Serviços</t>
  </si>
  <si>
    <t>COMAJA</t>
  </si>
  <si>
    <t>Manutenção dos procedimento, exames e consultas de média e alta complexidade</t>
  </si>
  <si>
    <t>MATERIAL HOSPITALAR</t>
  </si>
  <si>
    <t>Média</t>
  </si>
  <si>
    <t>Publicidades dos atos da administração municipal</t>
  </si>
  <si>
    <t>publicidade legal, atendimento de dispositivos legais</t>
  </si>
  <si>
    <t>locação de brinquedos para disponibilizar para crianças em eventos da secretaria.</t>
  </si>
  <si>
    <t>Execução de PPCI</t>
  </si>
  <si>
    <t>Execução de PPCIpara atendimento a legislação.</t>
  </si>
  <si>
    <t>Elaboração enfeites decoração da cidade para Natal.</t>
  </si>
  <si>
    <t>serviço de arbitragem para campeonatos municipais</t>
  </si>
  <si>
    <t>serviço da maquiagem e cabelo para Corte do Município, para eventos em representação ao Município.</t>
  </si>
  <si>
    <t>Execução de projeto municipal.</t>
  </si>
  <si>
    <t>Recarga de Extintores</t>
  </si>
  <si>
    <t>manutenção da prevenção dos prédios públicos.</t>
  </si>
  <si>
    <t>MANUTENÇÃO DAS ATIVIDADES PARA ENVIOS LEGAIS</t>
  </si>
  <si>
    <t>km</t>
  </si>
  <si>
    <t>Mês</t>
  </si>
  <si>
    <t>mês</t>
  </si>
  <si>
    <t>baixa</t>
  </si>
  <si>
    <t>Manutenção dos símbolos nacionais, estadual e municipal.</t>
  </si>
  <si>
    <t>Shows para animação musical em eventos municipais</t>
  </si>
  <si>
    <t>Apresentação em eventos escolares.</t>
  </si>
  <si>
    <t>lavagem dos veículos das Secretarias Municipais</t>
  </si>
  <si>
    <t>troca de pneu para os veículos das Secretarias Municipais</t>
  </si>
  <si>
    <t>conserto de pneu para os veículos das secretarias municipais</t>
  </si>
  <si>
    <t xml:space="preserve">lavagem de veículo </t>
  </si>
  <si>
    <t>manutenção dos veículos, máquinas e equipamentos das secretarias municipais</t>
  </si>
  <si>
    <t>Assessoria técnica em áreas específicas das secretarias.</t>
  </si>
  <si>
    <t>Manutenção bebedouros</t>
  </si>
  <si>
    <t>manutenção dos equipamentos para garantir a qualidade da água para o consumo.</t>
  </si>
  <si>
    <t>Assessoria Receitas</t>
  </si>
  <si>
    <t>QUALIFICAÇÃO E APERFEIÇOAMENTO DOS SERVIDORES.</t>
  </si>
  <si>
    <t>desenvolvimento das atividades das escolas</t>
  </si>
  <si>
    <t>Proteção dos trabalhadores</t>
  </si>
  <si>
    <t>Atendimento das normas sanitárias.</t>
  </si>
  <si>
    <t>Melhoria das estruturas de atendimento</t>
  </si>
  <si>
    <t>Manutenção das atividades dos projetos e oficinas.</t>
  </si>
  <si>
    <t>fornecimento de alimentação aos alunos da rede municipal de ensino</t>
  </si>
  <si>
    <t>Manutenção dos espaços públicos</t>
  </si>
  <si>
    <t>Aniversário do Município, e demais festividades municipais</t>
  </si>
  <si>
    <t>Apólices</t>
  </si>
  <si>
    <t>manter segurados os prédios públicos contra sinistros</t>
  </si>
  <si>
    <t>manter segurada a frota municipal contra sinistros</t>
  </si>
  <si>
    <t>PRORROGAÇÃO DO CONTRATO DE LOCAÇÃO PARA MANUTENÇÃO DAS ATIVIDADES DOS SETORES</t>
  </si>
  <si>
    <t>HOSPEDAGEM DE SITE</t>
  </si>
  <si>
    <t>SERVIÇO DE INTERNET</t>
  </si>
  <si>
    <t>MANUTENÇÃO DE EQUIPAMENTOS DE INFORMÁTICA</t>
  </si>
  <si>
    <t>Eletrônicos</t>
  </si>
  <si>
    <t>Melhoria da Frota pertencente ao Município</t>
  </si>
  <si>
    <t>Combustão</t>
  </si>
  <si>
    <t>BRINQUEDOS</t>
  </si>
  <si>
    <t>GÊNEROS ALIMENTÍCIOS</t>
  </si>
  <si>
    <t>UNIFORME</t>
  </si>
  <si>
    <t>MEDICAMENTOS</t>
  </si>
  <si>
    <t xml:space="preserve">PRÓTESES, LENTES E ARMAÇÃO </t>
  </si>
  <si>
    <t>INSTALAÇÃO</t>
  </si>
  <si>
    <t>CONSTRUÇÃO</t>
  </si>
  <si>
    <t>Manutenção das atividades do setores da Administração</t>
  </si>
  <si>
    <t>Seguro Veicular</t>
  </si>
  <si>
    <t>cm/col.</t>
  </si>
  <si>
    <t>Sonorização de eventos</t>
  </si>
  <si>
    <t>Sonorização para os eventos Municipais</t>
  </si>
  <si>
    <t>Limpeza caixas d'água e desinsetização e desratização de espaços públicos</t>
  </si>
  <si>
    <t>Reposição de carga de gás - ar</t>
  </si>
  <si>
    <t>meses</t>
  </si>
  <si>
    <t>distribuição para divulgação de campanhas, informativos, calendário de eventos.</t>
  </si>
  <si>
    <t>Distribuição para pacientes necessitados</t>
  </si>
  <si>
    <t>SERVIÇO DE CONSULTORIA TPECNICA E JURÍDICA</t>
  </si>
  <si>
    <t>Agricultura Familiar</t>
  </si>
  <si>
    <t>Material Ambulatorial</t>
  </si>
  <si>
    <t>manutenção do atendimento nas Unidades Básicas de Saúde</t>
  </si>
  <si>
    <t>Manutenção das atividades diárias</t>
  </si>
  <si>
    <t>Manutenção das atividades da Secretaria</t>
  </si>
  <si>
    <t>Camionete</t>
  </si>
  <si>
    <t>hs</t>
  </si>
  <si>
    <t>MATERIAL ESPORTIVO</t>
  </si>
  <si>
    <t>material esportivo</t>
  </si>
  <si>
    <t>utilização nas aulas nas escolas e em campeonatos municipais</t>
  </si>
  <si>
    <t>COLETA URBANA, TRANSBORDO, TRIAGEM, TRANSPORTE DOS RESÍDUOS SÓLIDOS DOMICILIARES URBANOS E RURAIS E DESTINAÇÃO FINAL</t>
  </si>
  <si>
    <t>prorrogação do contrato, para manutenção das atividades.</t>
  </si>
  <si>
    <t>mar/26</t>
  </si>
  <si>
    <t>Toner e refil de tinta</t>
  </si>
  <si>
    <t>MANUTENÇÃO DE AR CONDICIONADO PARA OS SETORES VINCULADOS AS SECRETARIAS</t>
  </si>
  <si>
    <t>Serviços de instalação de equipamentos</t>
  </si>
  <si>
    <t>PRORROGAÇÃO DO CONTRATO SAUL ADVOGADO</t>
  </si>
  <si>
    <t>Segurança</t>
  </si>
  <si>
    <t xml:space="preserve">Secretaria de Administração e Planejamento </t>
  </si>
  <si>
    <t>material sinalização prédios e vias públicas</t>
  </si>
  <si>
    <t>Sinalização prédios e vias públicas.</t>
  </si>
  <si>
    <t>Gabinete do Prefeito, Secretaria de Administração e Planejamento</t>
  </si>
  <si>
    <t>Para uso da defesa civil, aquisição de extintores</t>
  </si>
  <si>
    <t>MATERIAL PARA MANUTENÇÃO DE BENS MÓVEIS</t>
  </si>
  <si>
    <t>Materiais manutenção bebedouro</t>
  </si>
  <si>
    <t>Secretaria de Admistração e Planejamento</t>
  </si>
  <si>
    <t>SIM/MÃO DE OBRA</t>
  </si>
  <si>
    <t>REFIL PARA PURIFICADOR DE AGUA DOS PRÉDIOS PÚBLICOS</t>
  </si>
  <si>
    <t>KIT TECLADO</t>
  </si>
  <si>
    <t>Secretaria de Administração e Planejamento</t>
  </si>
  <si>
    <t xml:space="preserve">NÃO </t>
  </si>
  <si>
    <t>Computadores, notebook, e impressora</t>
  </si>
  <si>
    <t>SIM/PEÇAS</t>
  </si>
  <si>
    <t>MANUTENÇÃO DE EQUIPAMENTOS DE INFORMÁTICA DAS SECRETARIAS MUNICIPAIS</t>
  </si>
  <si>
    <t>MANUTENÇÃO DE AR CONDICIONADO PARA OS SETORES VINCULADOS AS SECRETARIAS, INSTALAÇÃO DE CÂMERAS DE VIDEOMONITORAMENTO</t>
  </si>
  <si>
    <t>PEÇAS</t>
  </si>
  <si>
    <t xml:space="preserve">AQUISIÇÃO DE PEÇAS E MATERIAL PARA EQUIPAMENTOS DE INFORMATICA DAS SECRETARIAS MUNICIPAIS </t>
  </si>
  <si>
    <t>Coffe Break</t>
  </si>
  <si>
    <t>Fornecimento de alimentação em capacitações</t>
  </si>
  <si>
    <t>Fornecimento de alimentação em capacitações e eventos</t>
  </si>
  <si>
    <t>utensílios</t>
  </si>
  <si>
    <t>BAIXO</t>
  </si>
  <si>
    <t>AQUISIÇÃO DE UTENSILIOS DE COZINHA PARA O PRÉDIO DO CENTRO ADMINISTRATIVO</t>
  </si>
  <si>
    <t>manutenção das atividades administrativas</t>
  </si>
  <si>
    <t>AQUISIÇÃO DE BOBINA PARA PONTOS ELETRONICOS</t>
  </si>
  <si>
    <t>REFORMA</t>
  </si>
  <si>
    <t>Reforma Centro Administrativo</t>
  </si>
  <si>
    <t>REFORMA DO CENTRO ADMINISTRATIVO</t>
  </si>
  <si>
    <t>Diário Oficial e Jornal</t>
  </si>
  <si>
    <t>PRESTAÇÃO DE SERVIÇO DE DISTRIBUIÇÃO DE SINAL DE INTERNET URBANA E RURAL</t>
  </si>
  <si>
    <t>PRESTAÇÃO DE SERVIÇO DE MANUTENÇÃO E HOSPEDAGEM DO SITE OFICIAL E EMAILS</t>
  </si>
  <si>
    <t xml:space="preserve"> ASSESSORIA E CONSULTORIA PARA CAPTAÇÃO DE RECURSOS</t>
  </si>
  <si>
    <t>PRESTAÇÃO DE SERVIÇOS DE ASSESSORIA E CONSULTORIA PARA CAPTAÇÃO DE RECURSOS</t>
  </si>
  <si>
    <t>SIM/MANUTENÇÃO VEICULAR</t>
  </si>
  <si>
    <t>FORNECIMENTO, IMPLANTAÇÃO, TREINAMENTO, ATUALIZAÇÃO E SUPORTE TÉCNICO DE SOFTWARE DE ORÇAMENTAÇÃO ELETRONICA</t>
  </si>
  <si>
    <t>SERVIÇO DE AGENCIAMENTO DE ESTÁGIOS PARA ESTUDANTES</t>
  </si>
  <si>
    <t>PATROCÍNICO</t>
  </si>
  <si>
    <t>UM</t>
  </si>
  <si>
    <t>CONCESSÃO DE PATROCINIO</t>
  </si>
  <si>
    <t>Serviço de leiloeiro</t>
  </si>
  <si>
    <t>CONTRATAÇÃO DE LEILOEIRO OFICIAL PARA CONDUZIR OS LEILÕES PÚBLICOS NO MUNICIPIO</t>
  </si>
  <si>
    <t>Serviço Elaboração de Concurso Público</t>
  </si>
  <si>
    <t>PRESTAÇÃO DE SERVIÇOS DE REALIZAÇÃO DE CONCURSO PÚBLICO</t>
  </si>
  <si>
    <t>SERVIÇO DE ELABORAÇÃO E EMISSÃO DE PGR, PCMSO, LTCAT, LIP, PPP</t>
  </si>
  <si>
    <t xml:space="preserve">SERVIÇO DE ENVIO DOS EVENTOS AO ESOCIAL: S2210, S2220, S2221, S2240 </t>
  </si>
  <si>
    <t>PRORROGAÇÃO DO CONTRATO MASPER</t>
  </si>
  <si>
    <t>Secretaria de Administração e Planejamento, Secretaria de Finanças</t>
  </si>
  <si>
    <t xml:space="preserve">PRESTAÇÃO DE SERVIÇO DE ASSESSORIA/CONSULTORIA PATRIMONIO, RENOVAÇÃO DO CONTRATO PREFEITEC </t>
  </si>
  <si>
    <t>RECEBIMENTO DE RECEITAS ATRAVÉS DE BOLETOS, PIX, ETC.</t>
  </si>
  <si>
    <t>Secretaria de Finanças</t>
  </si>
  <si>
    <t>MATERIAL PARA PROJETOS</t>
  </si>
  <si>
    <t>Secretaria de Assistência Social e Habitação</t>
  </si>
  <si>
    <t>Prestação de serviço de aulas Projetos CRAS</t>
  </si>
  <si>
    <t xml:space="preserve">Prestação de serviço de apresentação e animação banda musical </t>
  </si>
  <si>
    <t>Gêneros Alimentícios -Capacitação</t>
  </si>
  <si>
    <t>Aumento prédio CRAS</t>
  </si>
  <si>
    <t>ampliação do prédio da Assistência Social e CRAS.</t>
  </si>
  <si>
    <t>Fechamento da frente do Prédio do CRAS</t>
  </si>
  <si>
    <t>Fechamento da frente do prédio da Secretaria de Assistência Social e Habitação</t>
  </si>
  <si>
    <t>Cozinha</t>
  </si>
  <si>
    <t xml:space="preserve">MELHORIA DO MOBILIARIO DOS SETORES VINCULADOS AS SECRETARIAS,  E PARA DESENVOLVER PROJETOS CRAS, </t>
  </si>
  <si>
    <t>MATERIAL DE PROTEÇÃO E SEGURANÇA</t>
  </si>
  <si>
    <t>Gazebo</t>
  </si>
  <si>
    <t>A COMPRA É NECESSÁRIA PARA OFERECER PROTEÇÃO E CONFORTO AM ATIVIDADES EXTERNAS</t>
  </si>
  <si>
    <t>Projetos CRAS</t>
  </si>
  <si>
    <t>Manutenção dos projetos do CRAS</t>
  </si>
  <si>
    <t>drone, Câmera, dentre outros</t>
  </si>
  <si>
    <t>LEMBRANÇAS</t>
  </si>
  <si>
    <t>Brindes</t>
  </si>
  <si>
    <t>Gabinete do Prefeito, Secretaria de Assistência Social e Habitação</t>
  </si>
  <si>
    <t>transporte viagens 3ª idade e integrantes dos projetos CRAS</t>
  </si>
  <si>
    <t>Manutenção de equipamentos</t>
  </si>
  <si>
    <t xml:space="preserve">Manutenção das ideais condições de uso das roçadeiras </t>
  </si>
  <si>
    <t>Secretaria de Desenvolvimento e Obras</t>
  </si>
  <si>
    <t>Manutenção dos veículos e equipamentos da frota municipal</t>
  </si>
  <si>
    <t xml:space="preserve">manutenção dos equipamentos, prorrogação de contrato para manutenção dos serviços elétricos em prédios públicos e iluminação pública. </t>
  </si>
  <si>
    <t>marmita</t>
  </si>
  <si>
    <t>Alto</t>
  </si>
  <si>
    <t>Alimentação dos Servidores no Interior do Município</t>
  </si>
  <si>
    <t>Jan/2026</t>
  </si>
  <si>
    <t>Cessão Onerosa</t>
  </si>
  <si>
    <t>Videomonitoramento</t>
  </si>
  <si>
    <t>10/09/2026</t>
  </si>
  <si>
    <t>O referido contrato Vence em 10/10/2026</t>
  </si>
  <si>
    <t>Secretaria de Administração e Planejamento, Secretaria de Desenvolvimento e Obras</t>
  </si>
  <si>
    <t>Procergs - processamento de dados</t>
  </si>
  <si>
    <t>alto</t>
  </si>
  <si>
    <t xml:space="preserve">         não                          Manutenção das Atribuições do Setor</t>
  </si>
  <si>
    <t>baixo</t>
  </si>
  <si>
    <t xml:space="preserve">         não                     Futura Instalação de Aplicativo de Mensagens para a Secretaria</t>
  </si>
  <si>
    <t>mai/2026</t>
  </si>
  <si>
    <t>Gestão combustível</t>
  </si>
  <si>
    <t xml:space="preserve">         não                   Possível necessidade de Abastecer fora do Município</t>
  </si>
  <si>
    <t>possível necessidade de abastecer fora oo município</t>
  </si>
  <si>
    <t>PRESTAÇÃO DE SERVIÇO DE TELEFONIA FIXA e Móvel</t>
  </si>
  <si>
    <t>Oficina</t>
  </si>
  <si>
    <t>Manutenção do Funcionamento da Oficina</t>
  </si>
  <si>
    <t>Material Oficina</t>
  </si>
  <si>
    <t>Secretaria de Desenvolvimento e Obras, Secretaria de Saúde</t>
  </si>
  <si>
    <t>Gabinete do Prefeito, Secretaria de Administração e Planejamento, Secretaria de Desenvolvimento e Obra, Secretaria de Saúde</t>
  </si>
  <si>
    <t>MATERIAL ODONTOLÓGICO</t>
  </si>
  <si>
    <t>Material Odontológico</t>
  </si>
  <si>
    <t>R$ 45.181.10</t>
  </si>
  <si>
    <t>manutenção dos atendimentos odontológicos da Unidade Básica de Saúde</t>
  </si>
  <si>
    <t>Gabinete do Prefeito, Secretaria de Administração e Planejamento, Secretaria de Finanças, Secretaria de Desenvolvimento e Obras, Secretaria de Saúde</t>
  </si>
  <si>
    <t>Distribuição para pacientes farmácia básica</t>
  </si>
  <si>
    <t>Servidores</t>
  </si>
  <si>
    <t>Manutenção equipamentos em geral</t>
  </si>
  <si>
    <t>Projetos Saúde</t>
  </si>
  <si>
    <t>melhoria no atendimento a pacientes</t>
  </si>
  <si>
    <t>manutenção equipamentos para conservação de vacinas e medicamentos, e equipamentos da secretaria.</t>
  </si>
  <si>
    <t>Secretaria de Assistência Social e Habitação, Secretaria de Saúde</t>
  </si>
  <si>
    <t>Hospitalares/Ambulatorial</t>
  </si>
  <si>
    <t>Manutenção predial</t>
  </si>
  <si>
    <t>pendrive, SSD e Cabos</t>
  </si>
  <si>
    <t>manutenção das atividades da Secretaria</t>
  </si>
  <si>
    <t>IMPRESSORA e leitor de código de barras</t>
  </si>
  <si>
    <t>celular futura instalação de aplicativo de mensagens para a Secretaria</t>
  </si>
  <si>
    <t>Aumento prédio UBS</t>
  </si>
  <si>
    <t>ampliação do prédio da UBS</t>
  </si>
  <si>
    <t>SERVIÇO DE CONSULTORIA DE AMAMENTAÇÃO</t>
  </si>
  <si>
    <t xml:space="preserve"> SERVIÇOS DE TERAPIAS INTEGRATIVAS </t>
  </si>
  <si>
    <t>SERVIÇO DE RECOLHIMENTO DE LIXO ESPECIAL</t>
  </si>
  <si>
    <t xml:space="preserve"> SERVIÇOS MÉDICOS </t>
  </si>
  <si>
    <t>SERVIÇOS DE REALIZAÇÃO DO PPGRS</t>
  </si>
  <si>
    <t>manutenção das atividades dos projetos da secretaria</t>
  </si>
  <si>
    <t>atendimento a pacientes para suprir demanda e plantão</t>
  </si>
  <si>
    <t>atendimento a legislação</t>
  </si>
  <si>
    <t>veículo de passeio e mini van</t>
  </si>
  <si>
    <t>Gabinete do Prefeito, Secretaria de Saúde</t>
  </si>
  <si>
    <t>Van</t>
  </si>
  <si>
    <t>Ambulância</t>
  </si>
  <si>
    <t>Tolhas e lençol</t>
  </si>
  <si>
    <t>manutenção das atividades de atendimento no pronto atendimento da UBS</t>
  </si>
  <si>
    <t>Distribuição para crianças que participar de projetos, e campanhas</t>
  </si>
  <si>
    <t>DISTRIBUIÇÃO PARA PARTICIPANTES DE EVENTOS E PROJETOS MUNICIPAIS</t>
  </si>
  <si>
    <t>Animação do Baile do Mulherão e dos bailes da 3ª Idade, Eventos Municipais</t>
  </si>
  <si>
    <t>Gabinete do Prefeito, secretaria de Administração e Planejamento, Secretaria de Finanças, Secretaria de Desenvolvimento e Obras, Secretaria de Saúde</t>
  </si>
  <si>
    <t>Secretaria de Assistência Social e Habitação, Secretaria de Saúde, Secretaria de Educação</t>
  </si>
  <si>
    <t>Gêneros alimentícios  alimentação escolar</t>
  </si>
  <si>
    <t>Secretaria de Desenvolvimento e Obras, Secretaria de Saúde, Secretaria de Educação</t>
  </si>
  <si>
    <t>Manutenção das atividades do veterinário</t>
  </si>
  <si>
    <t>Gabinete do Prefeito, secretaria de Administração e Planejamento, Secretaria de Finanças, Secretaria de Assistência Social e Habitação, Secretaria de Desenvolvimento e Obras, Secretaria de Saúde, Secretaria de Agricultura</t>
  </si>
  <si>
    <t>Secretaria de Administração e Planejamento, Secretaria de Saúde, Secretaria de Agricultura</t>
  </si>
  <si>
    <t>Gabinete do Prefeito, Secretaria de Administração e Planejamento, Secretaria de Finanças, Secretaria de Saúde, Secretaria de Agricultura</t>
  </si>
  <si>
    <t>Secretaria de Administração e Planejamento, Secretaria de Desenvolvimento e Obras, Secretaria de Saúde, Secretaria de Agricultura</t>
  </si>
  <si>
    <t xml:space="preserve">Secretaria de Administração e Planejamento, Secretaria de Agricultura </t>
  </si>
  <si>
    <t>Serviço de elaboração de projetos e laudos</t>
  </si>
  <si>
    <t>serviços técnicos cuja profissionais a secretaria não disponha e eventualmente necessite para atender demandas da Secretaria</t>
  </si>
  <si>
    <t>Locação de Imóveis</t>
  </si>
  <si>
    <t>manter o convênio com a EMATER</t>
  </si>
  <si>
    <t>prorrogação do contrato para manutenção da assistência técnica ao produtores rurais</t>
  </si>
  <si>
    <t>licenciamento ambiental pedreira</t>
  </si>
  <si>
    <t>Regularização ambiental de Cemitério Municipal</t>
  </si>
  <si>
    <t>horas</t>
  </si>
  <si>
    <t>unidade</t>
  </si>
  <si>
    <t>out/26</t>
  </si>
  <si>
    <t xml:space="preserve">licenciamento de pedreiras </t>
  </si>
  <si>
    <t>regularização de cemitério</t>
  </si>
  <si>
    <t>Secretaria de Desenvolvimento e Obras, Secretaria de Saúde, Secretaria de Agricultura</t>
  </si>
  <si>
    <t>Gabinete do Prefeito, Secretaria de Administração e Planejamento, Secretaria de Saúde, Secretaria de Agricultura</t>
  </si>
  <si>
    <t>MATERIAL HIDRÁULICO</t>
  </si>
  <si>
    <t>material hidráulico</t>
  </si>
  <si>
    <t>Secretaria de Desenvolvimento e Obras, Secretaria de Saúde, Secretaria de Educação, Secretaria de Agricultura</t>
  </si>
  <si>
    <t>Secretaria de Administração e Planejamento, Secretaria de Assistência Social e Habitação, Secretaria de Desenvolvimento e Obras, Secretaria de Saúde, Secretaria de Educação, Secretaria de Agricultura</t>
  </si>
  <si>
    <t>Secretaria de Saúde e Secretaria de Agricultura</t>
  </si>
  <si>
    <t>aquisição e instalação de divisórias no prédio da Secretaria de Agricultura e persianas na Secretaria de Saúde</t>
  </si>
  <si>
    <t>Manutenção das atividades da secretaria</t>
  </si>
  <si>
    <t>Secretaria de Desenvolvimento e Obras, Secretaria de Agricultura</t>
  </si>
  <si>
    <t>Gabinete do Prefeito, Secretaria de Agricultura</t>
  </si>
  <si>
    <t>Manutenção das atividades da defesa civil, e da Secretaria de Agricultura</t>
  </si>
  <si>
    <t>Manutenção do Funcionamento da Oficina, e da atividades da Secretaria de Agricultura</t>
  </si>
  <si>
    <t>mecânico</t>
  </si>
  <si>
    <t>aquisição de triturador de galhos, e bomba de combustível</t>
  </si>
  <si>
    <t>MAQUINAS</t>
  </si>
  <si>
    <t>Ensiladeira</t>
  </si>
  <si>
    <t>Secretaria de Desenvolvimento e Obras, Secretaria de Saúde, Secretaria da Agricultura</t>
  </si>
  <si>
    <t xml:space="preserve">peças e materiais para manutenção das ideais condições de uso das roçadeiras, e trator cortador de grama, equipamentos da patrulha agrícola, Câmeras frias, </t>
  </si>
  <si>
    <t>Bomba</t>
  </si>
  <si>
    <t>Poço artesiano</t>
  </si>
  <si>
    <t>fornecimento adequado de água a população</t>
  </si>
  <si>
    <t>Rede e ligação de energia</t>
  </si>
  <si>
    <t>manutenção dos poços artesianos</t>
  </si>
  <si>
    <t xml:space="preserve">Reservatórios </t>
  </si>
  <si>
    <t>melhoria no abastecimento de água</t>
  </si>
  <si>
    <t>Estrutura de suporte</t>
  </si>
  <si>
    <t>Serviços Hidráulicos</t>
  </si>
  <si>
    <t>Manutenção dos poços artesianos</t>
  </si>
  <si>
    <t>Tratamento água</t>
  </si>
  <si>
    <t>fev/26</t>
  </si>
  <si>
    <t>COLETA SELETIVA URBANA, TRANSPORTE DOS RESÍDUOS RECICLÁVEIS  URBANOS E RURAIS E DESTINAÇÃO FINAL</t>
  </si>
  <si>
    <t>coleta, transporte e destinação final do esgoto doméstico</t>
  </si>
  <si>
    <t>destinação correta dos resíduos</t>
  </si>
  <si>
    <t>regularização  ambiental poços artesiano com outorga Sema</t>
  </si>
  <si>
    <t>um</t>
  </si>
  <si>
    <t>Licenciamento Ambiental - Regularização</t>
  </si>
  <si>
    <t>manutenção redes para fornecimento de água</t>
  </si>
  <si>
    <t>Lixeiras</t>
  </si>
  <si>
    <t>substituição e ampliação de pontos de coleta de resíduos</t>
  </si>
  <si>
    <t>INSUMOS AGRÍCLAS</t>
  </si>
  <si>
    <t>calcário e Adubo</t>
  </si>
  <si>
    <t>Secretaria da Agricultura</t>
  </si>
  <si>
    <t>desenvolvimento de projeto municipal</t>
  </si>
  <si>
    <t>INSUMOS AGRÍCOLAS</t>
  </si>
  <si>
    <t>Calcário</t>
  </si>
  <si>
    <t>Ton</t>
  </si>
  <si>
    <t>desenvolvimento de objeto de convênio Estadual</t>
  </si>
  <si>
    <t>Viveiro Municipal</t>
  </si>
  <si>
    <t>Desenvolvimento de projeto municipal para implantação de viveiro</t>
  </si>
  <si>
    <t>prorrogação do contrato para manutenção dos sistemas de gestão pública. Prorrogação contrato Masper, SOFTWARE DE PESQUISA E COTAÇÃO DE PREÇOS PÚBLICOS, software leitura d´água e gestão ambiental</t>
  </si>
  <si>
    <t>Consultoria Ambiental</t>
  </si>
  <si>
    <t>médio</t>
  </si>
  <si>
    <t>Consultoria para Plano Municipal e Recuperação e conservação da Mata Atlântica</t>
  </si>
  <si>
    <t xml:space="preserve"> manutenção da prestação do serviço de transporte escolar</t>
  </si>
  <si>
    <t>Palestras</t>
  </si>
  <si>
    <t>Formação continuada</t>
  </si>
  <si>
    <t>capacitação in loco para professores e servidores da Secretaria para melhor desenvolvimento das atividades</t>
  </si>
  <si>
    <t>abordagem de temas importantes para atendimento de legislação e trabalhar assuntos importantes para os alunos, e seminários</t>
  </si>
  <si>
    <t>campeonatos</t>
  </si>
  <si>
    <t>Concursos</t>
  </si>
  <si>
    <t>premiação para alunos participantes de concursos municipais</t>
  </si>
  <si>
    <t xml:space="preserve">Contratação de Empresa para aplicar Programa Projeto de melhoria Indice Avaliação na Educ. SAEB SAERS -  </t>
  </si>
  <si>
    <t xml:space="preserve">Médio </t>
  </si>
  <si>
    <t>Organização e promoção de eventos</t>
  </si>
  <si>
    <t>organização e promoção de eventos municipais</t>
  </si>
  <si>
    <t>Secretaria de Educação, Secretaria de Assistência Social e Habitação</t>
  </si>
  <si>
    <t>Locação de palco e estrutura para apresentações</t>
  </si>
  <si>
    <t>Contratação e prestação de serviços do SESC para realização de eventos e datas comemorativas no Município</t>
  </si>
  <si>
    <t>Inscrição Campeonatos</t>
  </si>
  <si>
    <t>oportunizar a participação em campeonatos para representar o Município</t>
  </si>
  <si>
    <t>Premiações Culturais, Artísticas, Científicas, Desportivas e Outras</t>
  </si>
  <si>
    <t>serviço de segurança para eventos e campeonatos municipais.</t>
  </si>
  <si>
    <t>Instalação de manta asfáltica</t>
  </si>
  <si>
    <t>Gabinete do Prefeito, Secretaria de Administração e Planejamento, Secretaria de Finanças, Secretaria de Assistência Social e Habitação, Secretaria de Desenvolvimento e Obras, Secretaria de Saúde, Secretaria de Educação, Secretaria de Agricultura, Secretaria de Educação</t>
  </si>
  <si>
    <t>Secretaria de Administração e Planejamento, Secretaria de Saúde, Secretaria de Educação</t>
  </si>
  <si>
    <t>Secretaria de Administração e Planejamento, Secretaria de Assistência Social e Habitação, Secretaria de Saúde, Secretaria de Agricultura, Secretaria de Educação</t>
  </si>
  <si>
    <t>Construção de Ginásio poliesportivo</t>
  </si>
  <si>
    <t>Construção de salas de aula</t>
  </si>
  <si>
    <t>CONSTRUÇÃO DE UMA PASSARELA COBERTA NA ESCOLA BAT, DO GINASIO</t>
  </si>
  <si>
    <t>03/2026</t>
  </si>
  <si>
    <t>a construção de um ginásio poliesportivo é o fomento à prática esportiva e à saúde da comunidade, promovendo a formação de atletas, a ocupação do tempo livre de forma saudável e a realização de eventos esportivos, além de criar um espaço multifuncional e seguro para todas as idades. </t>
  </si>
  <si>
    <t>Reforma e instalação da parte elétrica do Ginásio Municipal com colocação de ventiladores industriais e refletores</t>
  </si>
  <si>
    <t>A construção de um refeitório contribui para a melhoria do aspecto físico da escola, oferecendo um ambiente mais confortável e seguro para todos os estudantes</t>
  </si>
  <si>
    <t>01/2026</t>
  </si>
  <si>
    <t>Passarela coberta ligando o prédio escolar ao ginásio de esportes para facilitar a locomoção de alunos e professores em dias de chuva</t>
  </si>
  <si>
    <t>FECHAMENTO DOS SOLARIO</t>
  </si>
  <si>
    <t>FECHAMENTO DAS AREAS DE CIRCULAÇÃO ENTRE AS SALAS DE AULA ESCOLA BAT E EMEI</t>
  </si>
  <si>
    <t>REFORMA E PINTURA CENTRO DE EVENTOS COM BANHEIRO ASSESSIVEL</t>
  </si>
  <si>
    <t> proteção e segurança aos alunos e pacientes do nosso município, quanto a chuva, sol e ventos fortes, entre outras intempéries da natureza</t>
  </si>
  <si>
    <t>facilita o trabalho em grupo, evita sofrimento e constrangimento, melhora o ambiente e facilita o trabalho dos educadores</t>
  </si>
  <si>
    <t>Mar/2026</t>
  </si>
  <si>
    <t>A cobertura em playgrounds é justificada para garantir segurança, conforto, e durabilidade dos equipamentos, pois protege as crianças da exposição solar e da chuva, prolonga a vida útil dos brinquedos, e oferece um ambiente mais agradável para a brincadeira, promovendo o bem-estar e a continuidade das atividades de lazer e desenvolvimento infantil.  </t>
  </si>
  <si>
    <t>Reforma do prédio da Secretaria de Educação, Cultura, Desporto, Lazer e Turismo</t>
  </si>
  <si>
    <t>Instalação de calhas no Centro de Eventos</t>
  </si>
  <si>
    <t>A instalação de calhas evita que a umidade cause manchas, mofo e danos à pintura e aos revestimentos internos e externos. </t>
  </si>
  <si>
    <t>reforma e Instalação de toldos nas escolas municipais</t>
  </si>
  <si>
    <t>melhor acesso e proteção contra chuva para alunos</t>
  </si>
  <si>
    <t>Secretaria de Saúde, Secretaria de Educação</t>
  </si>
  <si>
    <t>manutenção prédio UBS, manutenção centro de eventos, ginásio, prédio secretaria, escolas, quadra poliesportiva.</t>
  </si>
  <si>
    <t>Secretaria de Administração e Planejamento , Secretaria de Saúde, Secretaria de Educação</t>
  </si>
  <si>
    <t>Gabinete do Prefeito, Secretaria de Administração e Planejamento, Secretaria de Finanças, Secretaria de Assistência Social e Habitação, Secretaria de Desenvolvimento e Obras, Secretaria de Saúde, Secretaria de Educação.</t>
  </si>
  <si>
    <t>Gabinete do Prefeito, Secretaria de Administração, Secretaria de Assistência Social e Habitação, Secretaria de Saúde, Secretaria de Educação</t>
  </si>
  <si>
    <t>MANUTENÇÃO DAS ATIVIDADES DA ASSESSORIA DE IMPRENSA E DA COMISSÃO DE ITBI, AQUISIÇÃO DE CAMERAS DE VIDEOMONITORAMENTO E DEMAIS EQUIPAMENTOS</t>
  </si>
  <si>
    <t>aquisição kit robótica para desenvolvimento das atividades das escolas</t>
  </si>
  <si>
    <t>Secretaria de Administração e Planejamento, Secretaria de Educação</t>
  </si>
  <si>
    <t>Gabinete do Prefeito, Secretaria de Administração e Planejamento, Secretaria de Finanças, Secretaria de Saúde, Secretaria de Educação</t>
  </si>
  <si>
    <t>MANUTENÇÃO DAS ATIVIDADES DOS SETORES ADMINISTRATIVOS, E IMPLANTAÇÃO DA BNCC COMPUTAÇÃO</t>
  </si>
  <si>
    <t>Externo</t>
  </si>
  <si>
    <t>aquisição de bancos de jardim para áreas externas</t>
  </si>
  <si>
    <t>aquisição de conjunto classes alunos para substituição dos existentes devido a depreciação dos mesmos</t>
  </si>
  <si>
    <t>MELHORIA DO MOBILIARIO DOS SETORES VINCULADOS AS SECRETARIAS, E SUBSTITUIÇÃO.</t>
  </si>
  <si>
    <t>Secretaria de Saúde, Secretaria de Agricultura, Secretaria de Educação</t>
  </si>
  <si>
    <t>Manutenção das atividades da educação infantil</t>
  </si>
  <si>
    <t>Projeto Banda Municipal</t>
  </si>
  <si>
    <t xml:space="preserve">Secretaria de Educação </t>
  </si>
  <si>
    <t>Esses recursos materiais são fundamentais para viabilizar o projeto pedagógico e cultural da banda. </t>
  </si>
  <si>
    <t>Projetos Educação</t>
  </si>
  <si>
    <t>crianças com boa saúde bucal apresentam menor absenteísmo escolar e melhor concentração nas atividades educacionais</t>
  </si>
  <si>
    <t>Jul/2026</t>
  </si>
  <si>
    <t>mar/2026</t>
  </si>
  <si>
    <t>Gincanas e projetos</t>
  </si>
  <si>
    <t>Secretaria de Administração e Planejamento, Secretaria de Finanças, Secretaria de Agricultura, Secretaria de Educação</t>
  </si>
  <si>
    <t>Jan2026</t>
  </si>
  <si>
    <t>Serviço desenvolvimento projeto escolinha de futebol</t>
  </si>
  <si>
    <t>visa promover a inclusão social, desenvolver valores e habilidades como trabalho em equipe, disciplina e respeito nos jovens, e atender uma demanda local de crianças e adolescentes que precisam de uma atividade saudável e orientada para o futuro</t>
  </si>
  <si>
    <t>jan/2026</t>
  </si>
  <si>
    <t>Secretaria de Assistência Social e Habitação, Secretaria de Educação</t>
  </si>
  <si>
    <t>Desenvolvimento do Projeto de leitura e "Fala Aí", e composição de acervo literário para as escolas municipais</t>
  </si>
  <si>
    <t>Gabinete do Prefeito, Secretaria de Finanças, Secretaria de Saúde , Secretaria de Educação</t>
  </si>
  <si>
    <t>Gabinete do Prefeito, Secretaria de Agricultura, Secretaria de Educação</t>
  </si>
  <si>
    <t>Confecção trajes Soberadas</t>
  </si>
  <si>
    <t>Lavagem trajes Soberanas</t>
  </si>
  <si>
    <t>Secretaria de Assistência Social e Habitação, secretaria de Educação</t>
  </si>
  <si>
    <t>Decoração para o evento baile do mulherão, e eventos da Secretaria de Educação</t>
  </si>
  <si>
    <t>Serviço para desenvolver projetos culturais</t>
  </si>
  <si>
    <t>A justificativa para um projeto cultural de "Talentos Diversos" deve detalhar sua relevância social e cultural, conectando-o às necessidades e potenciais da comunidade para gerar transformação e impacto positivo.</t>
  </si>
  <si>
    <t>aquisição de tecido para confecção de togas para formatura da pré escola.</t>
  </si>
  <si>
    <t>Gabinete do Prefeito, Secretaria de Assistência Social e Habitação, Secretaria de Educação</t>
  </si>
  <si>
    <t>Gabinete do Prefeito, Secretaria de Administração e Planejamento, Secretaria de Desenvolvimento e Obras, Secretaria de Saúde, Secretaria de Agricultura</t>
  </si>
  <si>
    <t xml:space="preserve">Travesseiros </t>
  </si>
  <si>
    <t>manutenção das redes d´água</t>
  </si>
  <si>
    <t>assessoria técnica educacional e assessoria para execução Lei Aldir Blanc.</t>
  </si>
  <si>
    <t>Serviços Instituições Bancárias</t>
  </si>
  <si>
    <t>Prorrogação contrato aulas música e dança, implementação de projetos Hidroginástica 3ª idade, e Jiu-jitsu para Crianças e Adolescentes.</t>
  </si>
  <si>
    <t>faz necessário pois os vestidos são confeccionados em tecidos delicados e com pedrarias</t>
  </si>
  <si>
    <t>Necessita de assegurar a manutenção do prédio(ginásio) com sistema de impermeabilização com manta asfáltica,  para a preservação da estrutura nos pontos onde ocorrem infiltrações.</t>
  </si>
  <si>
    <t>manutenção das atribuições do setor JARI</t>
  </si>
  <si>
    <t>Eletrodomésticos/Elétricos</t>
  </si>
  <si>
    <t>aquisição de playground e brinquedos para escolas</t>
  </si>
  <si>
    <t>Grama sintética para playground das escolas municipais</t>
  </si>
  <si>
    <t>faz necessário a colocação de grama sintética em playground nas escolas para proteção dos alunos no momento de recreação</t>
  </si>
  <si>
    <t xml:space="preserve">cobertura Playground na Escola Educação Infantil Cálculo da área total (planta baixa)
A área básica é:18𝑚×18𝑚=324 𝑚2 </t>
  </si>
  <si>
    <t>manutenção e revitalização dos prédio da secretaria de educação</t>
  </si>
  <si>
    <t>Galpão estrutura de incentivo a agro indústria contra partida do município</t>
  </si>
  <si>
    <t>incentivo a agro indústria</t>
  </si>
  <si>
    <t xml:space="preserve">Construção Garagem veículos da Sec de Educação </t>
  </si>
  <si>
    <t>objetivo de garantir a integridade e preservação dos ônibus e vans utilizados no transporte escolar e outros veículos das atividades administrativas.</t>
  </si>
  <si>
    <t>Construção de refeitório Escola Bat</t>
  </si>
  <si>
    <t>Melhorar os índices de desempenho dos estudantes da rede municipal nas avaliações externas SAEB e SAERS- alunos do 6º ano ao 9º ano, por meio de ações integradas de formação, acompanhamento e intervenção pedagógica.</t>
  </si>
  <si>
    <t>PATROCÍNIO</t>
  </si>
  <si>
    <t>A justificativa para o uso de passagens aéreas por secretários de educação se dá pela necessidade de deslocamento de servidores para fins de capacitação, participação em eventos e reuniões importantes, </t>
  </si>
  <si>
    <t>A justificativa para a confecção dos vestidos, faixas  das soberanas de um evento se baseia na necessidade de representar o Município em eventos locais e regionais</t>
  </si>
  <si>
    <r>
      <t>Justifica-se tendo em vista a necessidade de </t>
    </r>
    <r>
      <rPr>
        <b/>
        <sz val="10"/>
        <rFont val="Arial Narrow"/>
        <family val="2"/>
      </rPr>
      <t>reforma</t>
    </r>
    <r>
      <rPr>
        <sz val="10"/>
        <rFont val="Arial Narrow"/>
        <family val="2"/>
      </rPr>
      <t> para proporcionar maior qualidade, conforto e segurança para o público e servidores, serviços oferecidos</t>
    </r>
  </si>
  <si>
    <t>A justificativa para a construção de salas de aula envolve a necessidade de um espaço adequado para o ensino, que promova segurança, conforto, inclusão e a qualidade do aprendizado para atender o aumento da demanda por vagas, melhorar as condições de trabalho dos professores e garantir um ambiente escolar que favoreça o desenvolvimento integral dos alunos.</t>
  </si>
  <si>
    <t>O material pedagógico adequado pode contribuir significativamente para melhorar a qualidade do ensino, oferecendo recursos didáticos que apoiam o aprendizado dos alunos de maneira eficaz</t>
  </si>
  <si>
    <t>seviço</t>
  </si>
  <si>
    <t>CONSULTORIA/ASSESSORIA</t>
  </si>
  <si>
    <t>Prestação de serviços de consultoria e assessoria para elaboração de documentos da fase interna de licitação-sistema de gestão</t>
  </si>
  <si>
    <t>Secretaria de administração e planejamento</t>
  </si>
  <si>
    <t>jan/206</t>
  </si>
  <si>
    <t>PRESTAÇÃO DE SERVIÇOS DE CONSULTORIA E ASSESSORIA PARA ELABORAÇÃO DE DFD, ETP, TR E EDITAL LICITAÇÃO SISTEMA DE GESTÃO</t>
  </si>
  <si>
    <t xml:space="preserve">Maquina agricula </t>
  </si>
  <si>
    <t>Calcariadeira</t>
  </si>
  <si>
    <t>Aquisição de um distribuidor de calcario</t>
  </si>
  <si>
    <t xml:space="preserve">Secretaria de Agricultura Secretaria de Obras  </t>
  </si>
  <si>
    <t>Manutenção das atividades das secretarias, serviço de guindastes, prestação de serviços de horas máquinas.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</si>
</sst>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R$&quot;\ #,##0;[Red]\-&quot;R$&quot;\ #,##0"/>
    <numFmt numFmtId="165" formatCode="&quot;R$&quot;\ #,##0.00;[Red]\-&quot;R$&quot;\ #,##0.00"/>
    <numFmt numFmtId="166" formatCode="_-&quot;R$&quot;\ * #,##0.00_-;\-&quot;R$&quot;\ * #,##0.00_-;_-&quot;R$&quot;\ * &quot;-&quot;??_-;_-@_-"/>
    <numFmt numFmtId="167" formatCode="&quot;R$&quot;\ #,##0.00"/>
    <numFmt numFmtId="168" formatCode="[$R$ -416]#,##0.00"/>
    <numFmt numFmtId="169" formatCode="[$R$-416]\ #,##0.00;[Red]\-[$R$-416]\ #,##0.00"/>
    <numFmt numFmtId="170" formatCode="0_ "/>
  </numFmts>
  <fonts count="1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75CC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6373BA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166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0" fillId="0" borderId="0" xfId="0" applyBorder="1"/>
    <xf numFmtId="0" fontId="6" fillId="0" borderId="5" xfId="0" applyFont="1" applyBorder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horizontal="distributed" vertical="center"/>
    </xf>
    <xf numFmtId="0" fontId="10" fillId="0" borderId="1" xfId="0" applyFont="1" applyBorder="1" applyAlignment="1">
      <alignment horizontal="distributed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2" fillId="14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24" borderId="1" xfId="0" applyFont="1" applyFill="1" applyBorder="1" applyAlignment="1">
      <alignment horizontal="left" vertical="top" wrapText="1"/>
    </xf>
    <xf numFmtId="0" fontId="12" fillId="25" borderId="1" xfId="0" applyFont="1" applyFill="1" applyBorder="1" applyAlignment="1">
      <alignment horizontal="left" vertical="top" wrapText="1"/>
    </xf>
    <xf numFmtId="0" fontId="12" fillId="27" borderId="1" xfId="0" applyFont="1" applyFill="1" applyBorder="1" applyAlignment="1">
      <alignment horizontal="left" vertical="top" wrapText="1"/>
    </xf>
    <xf numFmtId="0" fontId="12" fillId="28" borderId="1" xfId="0" applyFont="1" applyFill="1" applyBorder="1" applyAlignment="1">
      <alignment horizontal="left" vertical="top" wrapText="1"/>
    </xf>
    <xf numFmtId="0" fontId="12" fillId="16" borderId="1" xfId="0" applyFont="1" applyFill="1" applyBorder="1" applyAlignment="1">
      <alignment horizontal="left" vertical="top" wrapText="1"/>
    </xf>
    <xf numFmtId="0" fontId="12" fillId="7" borderId="1" xfId="0" applyFont="1" applyFill="1" applyBorder="1" applyAlignment="1">
      <alignment horizontal="left" vertical="top" wrapText="1"/>
    </xf>
    <xf numFmtId="0" fontId="12" fillId="11" borderId="1" xfId="0" applyFont="1" applyFill="1" applyBorder="1" applyAlignment="1">
      <alignment wrapText="1"/>
    </xf>
    <xf numFmtId="3" fontId="11" fillId="0" borderId="1" xfId="0" applyNumberFormat="1" applyFont="1" applyBorder="1"/>
    <xf numFmtId="0" fontId="12" fillId="0" borderId="1" xfId="2" applyFont="1" applyBorder="1" applyAlignment="1">
      <alignment wrapText="1"/>
    </xf>
    <xf numFmtId="0" fontId="12" fillId="5" borderId="1" xfId="0" applyFont="1" applyFill="1" applyBorder="1" applyAlignment="1">
      <alignment horizontal="left" vertical="top" wrapText="1"/>
    </xf>
    <xf numFmtId="0" fontId="12" fillId="31" borderId="1" xfId="0" applyFont="1" applyFill="1" applyBorder="1" applyAlignment="1">
      <alignment horizontal="left" vertical="top" wrapText="1"/>
    </xf>
    <xf numFmtId="0" fontId="12" fillId="0" borderId="1" xfId="0" applyFont="1" applyBorder="1"/>
    <xf numFmtId="0" fontId="12" fillId="3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/>
    <xf numFmtId="17" fontId="11" fillId="0" borderId="1" xfId="0" applyNumberFormat="1" applyFont="1" applyBorder="1" applyAlignment="1">
      <alignment wrapText="1"/>
    </xf>
    <xf numFmtId="0" fontId="4" fillId="0" borderId="0" xfId="0" applyFont="1"/>
    <xf numFmtId="3" fontId="11" fillId="0" borderId="1" xfId="0" applyNumberFormat="1" applyFont="1" applyBorder="1" applyAlignment="1">
      <alignment horizontal="right"/>
    </xf>
    <xf numFmtId="0" fontId="11" fillId="3" borderId="1" xfId="0" applyFont="1" applyFill="1" applyBorder="1" applyAlignment="1">
      <alignment horizontal="left"/>
    </xf>
    <xf numFmtId="167" fontId="11" fillId="0" borderId="1" xfId="0" applyNumberFormat="1" applyFont="1" applyBorder="1" applyAlignment="1">
      <alignment horizontal="left" wrapText="1"/>
    </xf>
    <xf numFmtId="49" fontId="11" fillId="0" borderId="1" xfId="0" applyNumberFormat="1" applyFont="1" applyBorder="1" applyAlignment="1">
      <alignment horizontal="right"/>
    </xf>
    <xf numFmtId="0" fontId="12" fillId="4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0" fontId="12" fillId="20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vertical="top" wrapText="1"/>
    </xf>
    <xf numFmtId="0" fontId="12" fillId="19" borderId="1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left" vertical="top" wrapText="1"/>
    </xf>
    <xf numFmtId="0" fontId="11" fillId="7" borderId="1" xfId="0" applyFont="1" applyFill="1" applyBorder="1"/>
    <xf numFmtId="3" fontId="11" fillId="0" borderId="1" xfId="0" applyNumberFormat="1" applyFont="1" applyBorder="1" applyAlignment="1">
      <alignment horizontal="center"/>
    </xf>
    <xf numFmtId="0" fontId="12" fillId="8" borderId="1" xfId="0" applyFont="1" applyFill="1" applyBorder="1" applyAlignment="1">
      <alignment horizontal="left" vertical="top" wrapText="1"/>
    </xf>
    <xf numFmtId="0" fontId="12" fillId="18" borderId="1" xfId="0" applyFont="1" applyFill="1" applyBorder="1" applyAlignment="1">
      <alignment horizontal="left" vertical="top" wrapText="1"/>
    </xf>
    <xf numFmtId="0" fontId="7" fillId="0" borderId="3" xfId="0" applyFont="1" applyBorder="1"/>
    <xf numFmtId="0" fontId="12" fillId="21" borderId="1" xfId="0" applyFont="1" applyFill="1" applyBorder="1" applyAlignment="1">
      <alignment horizontal="left" vertical="top" wrapText="1"/>
    </xf>
    <xf numFmtId="0" fontId="12" fillId="22" borderId="1" xfId="0" applyFont="1" applyFill="1" applyBorder="1" applyAlignment="1">
      <alignment horizontal="left" vertical="top" wrapText="1"/>
    </xf>
    <xf numFmtId="0" fontId="12" fillId="23" borderId="1" xfId="0" applyFont="1" applyFill="1" applyBorder="1" applyAlignment="1">
      <alignment horizontal="left" vertical="top" wrapText="1"/>
    </xf>
    <xf numFmtId="0" fontId="12" fillId="10" borderId="1" xfId="0" applyFont="1" applyFill="1" applyBorder="1" applyAlignment="1">
      <alignment horizontal="left" vertical="top" wrapText="1"/>
    </xf>
    <xf numFmtId="0" fontId="12" fillId="17" borderId="1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1" fillId="30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wrapText="1"/>
    </xf>
    <xf numFmtId="0" fontId="12" fillId="5" borderId="1" xfId="0" applyFont="1" applyFill="1" applyBorder="1" applyAlignment="1">
      <alignment wrapText="1"/>
    </xf>
    <xf numFmtId="0" fontId="11" fillId="5" borderId="1" xfId="0" applyFont="1" applyFill="1" applyBorder="1"/>
    <xf numFmtId="0" fontId="11" fillId="2" borderId="1" xfId="0" applyFont="1" applyFill="1" applyBorder="1" applyAlignment="1">
      <alignment horizontal="left" vertical="top" wrapText="1"/>
    </xf>
    <xf numFmtId="0" fontId="11" fillId="0" borderId="1" xfId="0" applyFont="1" applyBorder="1" applyAlignment="1"/>
    <xf numFmtId="0" fontId="7" fillId="0" borderId="0" xfId="0" applyFont="1" applyBorder="1"/>
    <xf numFmtId="0" fontId="11" fillId="0" borderId="1" xfId="0" applyFont="1" applyBorder="1" applyAlignment="1">
      <alignment horizontal="left" wrapText="1"/>
    </xf>
    <xf numFmtId="0" fontId="12" fillId="9" borderId="1" xfId="0" applyFont="1" applyFill="1" applyBorder="1" applyAlignment="1">
      <alignment wrapText="1"/>
    </xf>
    <xf numFmtId="0" fontId="11" fillId="9" borderId="1" xfId="0" applyFont="1" applyFill="1" applyBorder="1"/>
    <xf numFmtId="0" fontId="12" fillId="11" borderId="1" xfId="0" applyFont="1" applyFill="1" applyBorder="1" applyAlignment="1">
      <alignment horizontal="left" vertical="top" wrapText="1"/>
    </xf>
    <xf numFmtId="0" fontId="12" fillId="12" borderId="1" xfId="0" applyFont="1" applyFill="1" applyBorder="1" applyAlignment="1">
      <alignment horizontal="left" vertical="top" wrapText="1"/>
    </xf>
    <xf numFmtId="0" fontId="12" fillId="13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wrapText="1"/>
    </xf>
    <xf numFmtId="0" fontId="11" fillId="29" borderId="1" xfId="0" applyFont="1" applyFill="1" applyBorder="1" applyAlignment="1">
      <alignment horizontal="center" wrapText="1"/>
    </xf>
    <xf numFmtId="0" fontId="11" fillId="0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17" fontId="7" fillId="0" borderId="3" xfId="0" applyNumberFormat="1" applyFont="1" applyBorder="1"/>
    <xf numFmtId="0" fontId="12" fillId="0" borderId="1" xfId="0" applyFont="1" applyBorder="1" applyAlignment="1">
      <alignment wrapText="1"/>
    </xf>
    <xf numFmtId="0" fontId="12" fillId="7" borderId="1" xfId="0" applyFont="1" applyFill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4" borderId="1" xfId="0" applyFont="1" applyFill="1" applyBorder="1"/>
    <xf numFmtId="0" fontId="12" fillId="9" borderId="1" xfId="0" applyFont="1" applyFill="1" applyBorder="1" applyAlignment="1">
      <alignment horizontal="left" vertical="top" wrapText="1"/>
    </xf>
    <xf numFmtId="0" fontId="12" fillId="15" borderId="1" xfId="0" applyFont="1" applyFill="1" applyBorder="1" applyAlignment="1">
      <alignment horizontal="left" vertical="top" wrapText="1"/>
    </xf>
    <xf numFmtId="0" fontId="12" fillId="18" borderId="1" xfId="0" applyFont="1" applyFill="1" applyBorder="1" applyAlignment="1">
      <alignment wrapText="1"/>
    </xf>
    <xf numFmtId="0" fontId="12" fillId="19" borderId="1" xfId="0" applyFont="1" applyFill="1" applyBorder="1" applyAlignment="1">
      <alignment wrapText="1"/>
    </xf>
    <xf numFmtId="0" fontId="11" fillId="19" borderId="1" xfId="0" applyFont="1" applyFill="1" applyBorder="1" applyAlignment="1">
      <alignment wrapText="1"/>
    </xf>
    <xf numFmtId="0" fontId="12" fillId="3" borderId="1" xfId="0" applyFont="1" applyFill="1" applyBorder="1"/>
    <xf numFmtId="0" fontId="11" fillId="0" borderId="1" xfId="0" applyFont="1" applyFill="1" applyBorder="1"/>
    <xf numFmtId="0" fontId="15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24" borderId="1" xfId="0" applyFont="1" applyFill="1" applyBorder="1"/>
    <xf numFmtId="0" fontId="11" fillId="24" borderId="1" xfId="0" applyFont="1" applyFill="1" applyBorder="1"/>
    <xf numFmtId="0" fontId="7" fillId="0" borderId="4" xfId="0" applyFont="1" applyBorder="1"/>
    <xf numFmtId="170" fontId="11" fillId="0" borderId="1" xfId="1" applyNumberFormat="1" applyFont="1" applyBorder="1" applyAlignment="1">
      <alignment vertical="top" wrapText="1"/>
    </xf>
    <xf numFmtId="0" fontId="7" fillId="0" borderId="2" xfId="0" applyFont="1" applyBorder="1"/>
    <xf numFmtId="0" fontId="12" fillId="26" borderId="1" xfId="0" applyFont="1" applyFill="1" applyBorder="1"/>
    <xf numFmtId="0" fontId="12" fillId="31" borderId="1" xfId="0" applyFont="1" applyFill="1" applyBorder="1"/>
    <xf numFmtId="0" fontId="0" fillId="0" borderId="0" xfId="0" applyFont="1" applyAlignment="1">
      <alignment horizontal="right"/>
    </xf>
    <xf numFmtId="17" fontId="11" fillId="0" borderId="1" xfId="0" applyNumberFormat="1" applyFont="1" applyBorder="1" applyAlignment="1">
      <alignment horizontal="right"/>
    </xf>
    <xf numFmtId="14" fontId="1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11" fillId="0" borderId="1" xfId="0" applyFont="1" applyBorder="1" applyAlignment="1">
      <alignment horizontal="right"/>
    </xf>
    <xf numFmtId="167" fontId="11" fillId="0" borderId="1" xfId="0" applyNumberFormat="1" applyFont="1" applyBorder="1" applyAlignment="1">
      <alignment horizontal="right"/>
    </xf>
    <xf numFmtId="17" fontId="11" fillId="0" borderId="1" xfId="0" applyNumberFormat="1" applyFont="1" applyBorder="1" applyAlignment="1">
      <alignment horizontal="right" vertical="top" wrapText="1"/>
    </xf>
    <xf numFmtId="17" fontId="11" fillId="0" borderId="1" xfId="1" applyNumberFormat="1" applyFont="1" applyFill="1" applyBorder="1" applyAlignment="1">
      <alignment horizontal="right"/>
    </xf>
    <xf numFmtId="17" fontId="11" fillId="0" borderId="1" xfId="1" applyNumberFormat="1" applyFont="1" applyBorder="1" applyAlignment="1">
      <alignment horizontal="right"/>
    </xf>
    <xf numFmtId="17" fontId="11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top" wrapText="1"/>
    </xf>
    <xf numFmtId="166" fontId="11" fillId="0" borderId="1" xfId="1" applyFont="1" applyBorder="1" applyAlignment="1">
      <alignment horizontal="right"/>
    </xf>
    <xf numFmtId="0" fontId="0" fillId="0" borderId="0" xfId="0" applyAlignment="1">
      <alignment horizontal="right"/>
    </xf>
    <xf numFmtId="165" fontId="11" fillId="0" borderId="1" xfId="1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164" fontId="11" fillId="0" borderId="1" xfId="1" applyNumberFormat="1" applyFont="1" applyBorder="1" applyAlignment="1">
      <alignment horizontal="right"/>
    </xf>
    <xf numFmtId="165" fontId="11" fillId="0" borderId="1" xfId="0" applyNumberFormat="1" applyFont="1" applyBorder="1" applyAlignment="1">
      <alignment horizontal="right"/>
    </xf>
    <xf numFmtId="168" fontId="11" fillId="0" borderId="1" xfId="0" applyNumberFormat="1" applyFont="1" applyBorder="1" applyAlignment="1">
      <alignment horizontal="right" wrapText="1"/>
    </xf>
    <xf numFmtId="165" fontId="11" fillId="0" borderId="1" xfId="0" applyNumberFormat="1" applyFont="1" applyBorder="1" applyAlignment="1">
      <alignment horizontal="right" vertical="top" wrapText="1"/>
    </xf>
    <xf numFmtId="169" fontId="11" fillId="29" borderId="1" xfId="0" applyNumberFormat="1" applyFont="1" applyFill="1" applyBorder="1" applyAlignment="1">
      <alignment horizontal="right" wrapText="1"/>
    </xf>
    <xf numFmtId="164" fontId="11" fillId="0" borderId="1" xfId="0" applyNumberFormat="1" applyFont="1" applyBorder="1" applyAlignment="1">
      <alignment horizontal="right"/>
    </xf>
    <xf numFmtId="165" fontId="11" fillId="0" borderId="1" xfId="1" applyNumberFormat="1" applyFont="1" applyFill="1" applyBorder="1" applyAlignment="1">
      <alignment horizontal="right" vertical="top"/>
    </xf>
    <xf numFmtId="167" fontId="11" fillId="0" borderId="1" xfId="1" applyNumberFormat="1" applyFont="1" applyBorder="1" applyAlignment="1">
      <alignment horizontal="right"/>
    </xf>
    <xf numFmtId="165" fontId="11" fillId="0" borderId="1" xfId="1" applyNumberFormat="1" applyFont="1" applyFill="1" applyBorder="1" applyAlignment="1">
      <alignment horizontal="right"/>
    </xf>
    <xf numFmtId="166" fontId="11" fillId="0" borderId="1" xfId="0" applyNumberFormat="1" applyFont="1" applyBorder="1" applyAlignment="1">
      <alignment horizontal="right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m.digifred.net.br/espumoso/contas/despesas/orgao_detalhe/2025/33903100000000/2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6"/>
  <sheetViews>
    <sheetView tabSelected="1" topLeftCell="A176" workbookViewId="0">
      <selection activeCell="C181" sqref="C181"/>
    </sheetView>
  </sheetViews>
  <sheetFormatPr defaultColWidth="19.85546875" defaultRowHeight="15" x14ac:dyDescent="0.25"/>
  <cols>
    <col min="2" max="2" width="9" customWidth="1"/>
    <col min="3" max="3" width="19.7109375" customWidth="1"/>
    <col min="4" max="4" width="15.5703125" customWidth="1"/>
    <col min="5" max="5" width="11.7109375" customWidth="1"/>
    <col min="6" max="6" width="12.7109375" customWidth="1"/>
    <col min="7" max="7" width="18.140625" style="115" customWidth="1"/>
    <col min="8" max="8" width="19.7109375" style="6" customWidth="1"/>
    <col min="9" max="10" width="12" style="100" customWidth="1"/>
    <col min="11" max="11" width="9" style="100" customWidth="1"/>
    <col min="12" max="12" width="43.7109375" style="6" customWidth="1"/>
  </cols>
  <sheetData>
    <row r="1" spans="1:14" ht="23.25" x14ac:dyDescent="0.35">
      <c r="B1" s="1"/>
      <c r="C1" s="1"/>
      <c r="D1" s="1"/>
    </row>
    <row r="3" spans="1:14" s="2" customFormat="1" ht="28.5" customHeight="1" x14ac:dyDescent="0.2">
      <c r="A3" s="15" t="s">
        <v>11</v>
      </c>
      <c r="B3" s="16" t="s">
        <v>0</v>
      </c>
      <c r="C3" s="16" t="s">
        <v>2</v>
      </c>
      <c r="D3" s="16" t="s">
        <v>1</v>
      </c>
      <c r="E3" s="16" t="s">
        <v>3</v>
      </c>
      <c r="F3" s="16" t="s">
        <v>4</v>
      </c>
      <c r="G3" s="112" t="s">
        <v>5</v>
      </c>
      <c r="H3" s="17" t="s">
        <v>12</v>
      </c>
      <c r="I3" s="112" t="s">
        <v>6</v>
      </c>
      <c r="J3" s="112" t="s">
        <v>10</v>
      </c>
      <c r="K3" s="112" t="s">
        <v>7</v>
      </c>
      <c r="L3" s="17" t="s">
        <v>8</v>
      </c>
    </row>
    <row r="4" spans="1:14" s="2" customFormat="1" ht="38.25" x14ac:dyDescent="0.2">
      <c r="A4" s="34" t="s">
        <v>13</v>
      </c>
      <c r="B4" s="20" t="s">
        <v>14</v>
      </c>
      <c r="C4" s="35" t="s">
        <v>15</v>
      </c>
      <c r="D4" s="20" t="s">
        <v>16</v>
      </c>
      <c r="E4" s="20" t="s">
        <v>17</v>
      </c>
      <c r="F4" s="36">
        <v>38771</v>
      </c>
      <c r="G4" s="114">
        <f>F4*6.49</f>
        <v>251623.79</v>
      </c>
      <c r="H4" s="37" t="s">
        <v>158</v>
      </c>
      <c r="I4" s="101">
        <v>46023</v>
      </c>
      <c r="J4" s="104" t="s">
        <v>21</v>
      </c>
      <c r="K4" s="104" t="s">
        <v>22</v>
      </c>
      <c r="L4" s="19" t="s">
        <v>103</v>
      </c>
      <c r="M4" s="38"/>
    </row>
    <row r="5" spans="1:14" s="2" customFormat="1" ht="25.5" x14ac:dyDescent="0.2">
      <c r="A5" s="34"/>
      <c r="B5" s="20"/>
      <c r="C5" s="35"/>
      <c r="D5" s="20" t="s">
        <v>101</v>
      </c>
      <c r="E5" s="20" t="s">
        <v>17</v>
      </c>
      <c r="F5" s="39">
        <v>33786</v>
      </c>
      <c r="G5" s="116">
        <f>F5*5.89</f>
        <v>198999.53999999998</v>
      </c>
      <c r="H5" s="37" t="s">
        <v>158</v>
      </c>
      <c r="I5" s="101">
        <v>46023</v>
      </c>
      <c r="J5" s="104" t="s">
        <v>21</v>
      </c>
      <c r="K5" s="104" t="s">
        <v>22</v>
      </c>
      <c r="L5" s="19" t="s">
        <v>103</v>
      </c>
      <c r="M5" s="38"/>
    </row>
    <row r="6" spans="1:14" s="2" customFormat="1" ht="25.5" x14ac:dyDescent="0.2">
      <c r="A6" s="34"/>
      <c r="B6" s="20"/>
      <c r="C6" s="35"/>
      <c r="D6" s="20" t="s">
        <v>102</v>
      </c>
      <c r="E6" s="20" t="s">
        <v>17</v>
      </c>
      <c r="F6" s="39">
        <v>139447</v>
      </c>
      <c r="G6" s="116">
        <f>F6*5.99</f>
        <v>835287.53</v>
      </c>
      <c r="H6" s="37" t="s">
        <v>158</v>
      </c>
      <c r="I6" s="101">
        <v>46023</v>
      </c>
      <c r="J6" s="104" t="s">
        <v>21</v>
      </c>
      <c r="K6" s="104" t="s">
        <v>22</v>
      </c>
      <c r="L6" s="19" t="s">
        <v>103</v>
      </c>
      <c r="M6" s="38"/>
    </row>
    <row r="7" spans="1:14" s="2" customFormat="1" ht="12.75" x14ac:dyDescent="0.2">
      <c r="A7" s="20"/>
      <c r="B7" s="20"/>
      <c r="C7" s="40"/>
      <c r="D7" s="19" t="s">
        <v>104</v>
      </c>
      <c r="E7" s="20" t="s">
        <v>17</v>
      </c>
      <c r="F7" s="18">
        <v>620</v>
      </c>
      <c r="G7" s="116">
        <v>195106.53</v>
      </c>
      <c r="H7" s="41" t="s">
        <v>158</v>
      </c>
      <c r="I7" s="42" t="s">
        <v>286</v>
      </c>
      <c r="J7" s="42" t="s">
        <v>21</v>
      </c>
      <c r="K7" s="104" t="s">
        <v>23</v>
      </c>
      <c r="L7" s="19" t="s">
        <v>368</v>
      </c>
      <c r="M7" s="38"/>
    </row>
    <row r="8" spans="1:14" s="2" customFormat="1" ht="12.75" x14ac:dyDescent="0.2">
      <c r="A8" s="20"/>
      <c r="B8" s="20"/>
      <c r="C8" s="40"/>
      <c r="D8" s="19"/>
      <c r="E8" s="20"/>
      <c r="F8" s="18"/>
      <c r="G8" s="116"/>
      <c r="H8" s="41"/>
      <c r="I8" s="42"/>
      <c r="J8" s="42"/>
      <c r="K8" s="104"/>
      <c r="L8" s="19"/>
      <c r="M8" s="38"/>
    </row>
    <row r="9" spans="1:14" s="2" customFormat="1" ht="26.25" x14ac:dyDescent="0.25">
      <c r="A9" s="20"/>
      <c r="B9" s="20"/>
      <c r="C9" s="43" t="s">
        <v>24</v>
      </c>
      <c r="D9" s="19" t="s">
        <v>105</v>
      </c>
      <c r="E9" s="20" t="s">
        <v>25</v>
      </c>
      <c r="F9" s="18">
        <v>4779</v>
      </c>
      <c r="G9" s="114">
        <v>216560.14</v>
      </c>
      <c r="H9" s="37" t="s">
        <v>158</v>
      </c>
      <c r="I9" s="101">
        <v>46054</v>
      </c>
      <c r="J9" s="104" t="s">
        <v>18</v>
      </c>
      <c r="K9" s="104" t="s">
        <v>19</v>
      </c>
      <c r="L9" s="19" t="s">
        <v>263</v>
      </c>
      <c r="M9" s="8" t="s">
        <v>9</v>
      </c>
    </row>
    <row r="10" spans="1:14" s="2" customFormat="1" x14ac:dyDescent="0.25">
      <c r="A10" s="20"/>
      <c r="B10" s="20"/>
      <c r="C10" s="43"/>
      <c r="D10" s="19"/>
      <c r="E10" s="20"/>
      <c r="F10" s="18"/>
      <c r="G10" s="114"/>
      <c r="H10" s="37"/>
      <c r="I10" s="101"/>
      <c r="J10" s="104"/>
      <c r="K10" s="104"/>
      <c r="L10" s="19"/>
      <c r="M10" s="8"/>
    </row>
    <row r="11" spans="1:14" s="2" customFormat="1" ht="51" x14ac:dyDescent="0.2">
      <c r="A11" s="20"/>
      <c r="B11" s="20"/>
      <c r="C11" s="32" t="s">
        <v>78</v>
      </c>
      <c r="D11" s="44" t="s">
        <v>106</v>
      </c>
      <c r="E11" s="18" t="s">
        <v>28</v>
      </c>
      <c r="F11" s="18">
        <v>595</v>
      </c>
      <c r="G11" s="116">
        <v>18347.98</v>
      </c>
      <c r="H11" s="19" t="s">
        <v>591</v>
      </c>
      <c r="I11" s="101">
        <v>46327</v>
      </c>
      <c r="J11" s="104" t="s">
        <v>29</v>
      </c>
      <c r="K11" s="104" t="s">
        <v>19</v>
      </c>
      <c r="L11" s="19" t="s">
        <v>107</v>
      </c>
      <c r="M11" s="38"/>
    </row>
    <row r="12" spans="1:14" s="2" customFormat="1" ht="63.75" x14ac:dyDescent="0.2">
      <c r="A12" s="20"/>
      <c r="B12" s="20"/>
      <c r="C12" s="32"/>
      <c r="D12" s="44" t="s">
        <v>314</v>
      </c>
      <c r="E12" s="18" t="s">
        <v>28</v>
      </c>
      <c r="F12" s="18">
        <v>271</v>
      </c>
      <c r="G12" s="116">
        <v>25305.38</v>
      </c>
      <c r="H12" s="19" t="s">
        <v>528</v>
      </c>
      <c r="I12" s="101">
        <v>46174</v>
      </c>
      <c r="J12" s="104" t="s">
        <v>315</v>
      </c>
      <c r="K12" s="104" t="s">
        <v>19</v>
      </c>
      <c r="L12" s="19" t="s">
        <v>316</v>
      </c>
      <c r="M12" s="38"/>
    </row>
    <row r="13" spans="1:14" s="2" customFormat="1" ht="12.75" x14ac:dyDescent="0.2">
      <c r="A13" s="20"/>
      <c r="B13" s="20"/>
      <c r="C13" s="32"/>
      <c r="D13" s="44"/>
      <c r="E13" s="18"/>
      <c r="F13" s="18"/>
      <c r="G13" s="116"/>
      <c r="H13" s="19"/>
      <c r="I13" s="101"/>
      <c r="J13" s="104"/>
      <c r="K13" s="104"/>
      <c r="L13" s="19"/>
      <c r="M13" s="38"/>
    </row>
    <row r="14" spans="1:14" s="2" customFormat="1" ht="39" x14ac:dyDescent="0.25">
      <c r="A14" s="20"/>
      <c r="B14" s="20"/>
      <c r="C14" s="45" t="s">
        <v>129</v>
      </c>
      <c r="D14" s="44" t="s">
        <v>130</v>
      </c>
      <c r="E14" s="18" t="s">
        <v>193</v>
      </c>
      <c r="F14" s="18">
        <v>40</v>
      </c>
      <c r="G14" s="114">
        <v>1600</v>
      </c>
      <c r="H14" s="19" t="s">
        <v>303</v>
      </c>
      <c r="I14" s="101">
        <v>46296</v>
      </c>
      <c r="J14" s="104" t="s">
        <v>61</v>
      </c>
      <c r="K14" s="104" t="s">
        <v>19</v>
      </c>
      <c r="L14" s="19" t="s">
        <v>318</v>
      </c>
      <c r="M14" s="8"/>
      <c r="N14"/>
    </row>
    <row r="15" spans="1:14" s="2" customFormat="1" x14ac:dyDescent="0.25">
      <c r="A15" s="20"/>
      <c r="B15" s="20"/>
      <c r="C15" s="45"/>
      <c r="D15" s="44"/>
      <c r="E15" s="18"/>
      <c r="F15" s="18"/>
      <c r="G15" s="114"/>
      <c r="H15" s="19"/>
      <c r="I15" s="101"/>
      <c r="J15" s="104"/>
      <c r="K15" s="104"/>
      <c r="L15" s="19"/>
      <c r="M15" s="8"/>
      <c r="N15"/>
    </row>
    <row r="16" spans="1:14" s="2" customFormat="1" ht="38.25" x14ac:dyDescent="0.2">
      <c r="A16" s="20"/>
      <c r="B16" s="20"/>
      <c r="C16" s="46" t="s">
        <v>97</v>
      </c>
      <c r="D16" s="44" t="s">
        <v>108</v>
      </c>
      <c r="E16" s="18" t="s">
        <v>193</v>
      </c>
      <c r="F16" s="18">
        <v>1879</v>
      </c>
      <c r="G16" s="116">
        <v>433773.27</v>
      </c>
      <c r="H16" s="37" t="s">
        <v>158</v>
      </c>
      <c r="I16" s="101">
        <v>46023</v>
      </c>
      <c r="J16" s="104" t="s">
        <v>21</v>
      </c>
      <c r="K16" s="104" t="s">
        <v>22</v>
      </c>
      <c r="L16" s="19" t="s">
        <v>277</v>
      </c>
      <c r="M16" s="38"/>
    </row>
    <row r="17" spans="1:14" s="2" customFormat="1" ht="12.75" x14ac:dyDescent="0.2">
      <c r="A17" s="20"/>
      <c r="B17" s="20"/>
      <c r="C17" s="46"/>
      <c r="D17" s="44"/>
      <c r="E17" s="18"/>
      <c r="F17" s="18"/>
      <c r="G17" s="114"/>
      <c r="H17" s="19"/>
      <c r="I17" s="101"/>
      <c r="J17" s="104"/>
      <c r="K17" s="104"/>
      <c r="L17" s="19"/>
      <c r="M17" s="38"/>
    </row>
    <row r="18" spans="1:14" s="2" customFormat="1" ht="38.25" x14ac:dyDescent="0.2">
      <c r="A18" s="20"/>
      <c r="B18" s="20"/>
      <c r="C18" s="47" t="s">
        <v>98</v>
      </c>
      <c r="D18" s="44" t="s">
        <v>168</v>
      </c>
      <c r="E18" s="18" t="s">
        <v>193</v>
      </c>
      <c r="F18" s="18">
        <v>30</v>
      </c>
      <c r="G18" s="116">
        <v>2000</v>
      </c>
      <c r="H18" s="19" t="s">
        <v>160</v>
      </c>
      <c r="I18" s="101">
        <v>46082</v>
      </c>
      <c r="J18" s="104" t="s">
        <v>29</v>
      </c>
      <c r="K18" s="104" t="s">
        <v>22</v>
      </c>
      <c r="L18" s="19" t="s">
        <v>245</v>
      </c>
      <c r="M18" s="38"/>
    </row>
    <row r="19" spans="1:14" s="2" customFormat="1" ht="12.75" x14ac:dyDescent="0.2">
      <c r="A19" s="20"/>
      <c r="B19" s="20"/>
      <c r="C19" s="47"/>
      <c r="D19" s="44"/>
      <c r="E19" s="18"/>
      <c r="F19" s="18"/>
      <c r="G19" s="114"/>
      <c r="H19" s="19"/>
      <c r="I19" s="101"/>
      <c r="J19" s="104"/>
      <c r="K19" s="104"/>
      <c r="L19" s="19"/>
      <c r="M19" s="38"/>
    </row>
    <row r="20" spans="1:14" s="2" customFormat="1" ht="51" x14ac:dyDescent="0.2">
      <c r="A20" s="20"/>
      <c r="B20" s="20"/>
      <c r="C20" s="48" t="s">
        <v>31</v>
      </c>
      <c r="D20" s="19" t="s">
        <v>109</v>
      </c>
      <c r="E20" s="18" t="s">
        <v>25</v>
      </c>
      <c r="F20" s="18">
        <v>35</v>
      </c>
      <c r="G20" s="117">
        <v>1172</v>
      </c>
      <c r="H20" s="19" t="s">
        <v>434</v>
      </c>
      <c r="I20" s="101">
        <v>46082</v>
      </c>
      <c r="J20" s="104" t="s">
        <v>18</v>
      </c>
      <c r="K20" s="104" t="s">
        <v>19</v>
      </c>
      <c r="L20" s="19" t="s">
        <v>110</v>
      </c>
      <c r="M20" s="38"/>
    </row>
    <row r="21" spans="1:14" s="2" customFormat="1" ht="12.75" x14ac:dyDescent="0.2">
      <c r="A21" s="20"/>
      <c r="B21" s="20"/>
      <c r="C21" s="48"/>
      <c r="D21" s="19"/>
      <c r="E21" s="18"/>
      <c r="F21" s="18"/>
      <c r="G21" s="117"/>
      <c r="H21" s="19"/>
      <c r="I21" s="101"/>
      <c r="J21" s="104"/>
      <c r="K21" s="104"/>
      <c r="L21" s="19"/>
      <c r="M21" s="38"/>
    </row>
    <row r="22" spans="1:14" s="2" customFormat="1" ht="38.25" x14ac:dyDescent="0.2">
      <c r="A22" s="20"/>
      <c r="B22" s="20"/>
      <c r="C22" s="28" t="s">
        <v>32</v>
      </c>
      <c r="D22" s="19" t="s">
        <v>33</v>
      </c>
      <c r="E22" s="20" t="s">
        <v>25</v>
      </c>
      <c r="F22" s="18">
        <v>190</v>
      </c>
      <c r="G22" s="116">
        <v>415535.48</v>
      </c>
      <c r="H22" s="19" t="s">
        <v>158</v>
      </c>
      <c r="I22" s="101">
        <v>46082</v>
      </c>
      <c r="J22" s="104" t="s">
        <v>18</v>
      </c>
      <c r="K22" s="104" t="s">
        <v>35</v>
      </c>
      <c r="L22" s="19" t="s">
        <v>232</v>
      </c>
      <c r="M22" s="38"/>
    </row>
    <row r="23" spans="1:14" s="2" customFormat="1" ht="25.5" x14ac:dyDescent="0.2">
      <c r="A23" s="20"/>
      <c r="B23" s="20"/>
      <c r="C23" s="49"/>
      <c r="D23" s="20" t="s">
        <v>34</v>
      </c>
      <c r="E23" s="20" t="s">
        <v>36</v>
      </c>
      <c r="F23" s="50">
        <v>501682.2</v>
      </c>
      <c r="G23" s="118">
        <v>521682.2</v>
      </c>
      <c r="H23" s="19" t="s">
        <v>158</v>
      </c>
      <c r="I23" s="101">
        <v>46023</v>
      </c>
      <c r="J23" s="104" t="s">
        <v>18</v>
      </c>
      <c r="K23" s="104" t="s">
        <v>19</v>
      </c>
      <c r="L23" s="19" t="s">
        <v>232</v>
      </c>
      <c r="M23" s="38"/>
    </row>
    <row r="24" spans="1:14" s="2" customFormat="1" ht="25.5" x14ac:dyDescent="0.2">
      <c r="A24" s="20"/>
      <c r="B24" s="20"/>
      <c r="C24" s="49"/>
      <c r="D24" s="20" t="s">
        <v>37</v>
      </c>
      <c r="E24" s="20" t="s">
        <v>25</v>
      </c>
      <c r="F24" s="18">
        <v>12</v>
      </c>
      <c r="G24" s="116">
        <v>816</v>
      </c>
      <c r="H24" s="19" t="s">
        <v>158</v>
      </c>
      <c r="I24" s="101">
        <v>46082</v>
      </c>
      <c r="J24" s="104" t="s">
        <v>18</v>
      </c>
      <c r="K24" s="104" t="s">
        <v>19</v>
      </c>
      <c r="L24" s="19" t="s">
        <v>232</v>
      </c>
      <c r="M24" s="38"/>
    </row>
    <row r="25" spans="1:14" s="2" customFormat="1" ht="25.5" x14ac:dyDescent="0.2">
      <c r="A25" s="20"/>
      <c r="B25" s="20"/>
      <c r="C25" s="49"/>
      <c r="D25" s="20" t="s">
        <v>38</v>
      </c>
      <c r="E25" s="20" t="s">
        <v>25</v>
      </c>
      <c r="F25" s="18">
        <v>12</v>
      </c>
      <c r="G25" s="116">
        <v>540</v>
      </c>
      <c r="H25" s="19" t="s">
        <v>158</v>
      </c>
      <c r="I25" s="101">
        <v>46082</v>
      </c>
      <c r="J25" s="104" t="s">
        <v>18</v>
      </c>
      <c r="K25" s="104" t="s">
        <v>19</v>
      </c>
      <c r="L25" s="19" t="s">
        <v>232</v>
      </c>
      <c r="M25" s="38"/>
    </row>
    <row r="26" spans="1:14" s="2" customFormat="1" ht="25.5" x14ac:dyDescent="0.2">
      <c r="A26" s="20"/>
      <c r="B26" s="20"/>
      <c r="C26" s="49"/>
      <c r="D26" s="20" t="s">
        <v>39</v>
      </c>
      <c r="E26" s="20" t="s">
        <v>25</v>
      </c>
      <c r="F26" s="18">
        <v>12</v>
      </c>
      <c r="G26" s="116">
        <v>420</v>
      </c>
      <c r="H26" s="19" t="s">
        <v>158</v>
      </c>
      <c r="I26" s="101">
        <v>46082</v>
      </c>
      <c r="J26" s="104" t="s">
        <v>18</v>
      </c>
      <c r="K26" s="104" t="s">
        <v>19</v>
      </c>
      <c r="L26" s="19" t="s">
        <v>232</v>
      </c>
      <c r="M26" s="38"/>
    </row>
    <row r="27" spans="1:14" s="2" customFormat="1" ht="26.25" x14ac:dyDescent="0.25">
      <c r="A27" s="20"/>
      <c r="B27" s="20"/>
      <c r="C27" s="49"/>
      <c r="D27" s="20" t="s">
        <v>391</v>
      </c>
      <c r="E27" s="20" t="s">
        <v>25</v>
      </c>
      <c r="F27" s="18">
        <v>155</v>
      </c>
      <c r="G27" s="116">
        <v>2270</v>
      </c>
      <c r="H27" s="19" t="s">
        <v>367</v>
      </c>
      <c r="I27" s="101">
        <v>46082</v>
      </c>
      <c r="J27" s="42" t="s">
        <v>371</v>
      </c>
      <c r="K27" s="104" t="s">
        <v>22</v>
      </c>
      <c r="L27" s="20" t="s">
        <v>390</v>
      </c>
      <c r="M27" s="8"/>
      <c r="N27"/>
    </row>
    <row r="28" spans="1:14" s="2" customFormat="1" x14ac:dyDescent="0.25">
      <c r="A28" s="20"/>
      <c r="B28" s="20"/>
      <c r="C28" s="49"/>
      <c r="D28" s="20"/>
      <c r="E28" s="20"/>
      <c r="F28" s="18"/>
      <c r="G28" s="116"/>
      <c r="H28" s="19"/>
      <c r="I28" s="102"/>
      <c r="J28" s="42"/>
      <c r="K28" s="104"/>
      <c r="L28" s="20"/>
      <c r="M28" s="8"/>
      <c r="N28"/>
    </row>
    <row r="29" spans="1:14" s="2" customFormat="1" ht="76.5" x14ac:dyDescent="0.2">
      <c r="A29" s="20"/>
      <c r="B29" s="20"/>
      <c r="C29" s="51" t="s">
        <v>40</v>
      </c>
      <c r="D29" s="20" t="s">
        <v>41</v>
      </c>
      <c r="E29" s="20" t="s">
        <v>25</v>
      </c>
      <c r="F29" s="18">
        <v>7</v>
      </c>
      <c r="G29" s="116">
        <v>2050</v>
      </c>
      <c r="H29" s="19" t="s">
        <v>431</v>
      </c>
      <c r="I29" s="101">
        <v>46023</v>
      </c>
      <c r="J29" s="104" t="s">
        <v>18</v>
      </c>
      <c r="K29" s="104" t="s">
        <v>19</v>
      </c>
      <c r="L29" s="19" t="s">
        <v>220</v>
      </c>
      <c r="M29" s="38"/>
    </row>
    <row r="30" spans="1:14" s="2" customFormat="1" ht="25.5" x14ac:dyDescent="0.2">
      <c r="A30" s="20"/>
      <c r="B30" s="20"/>
      <c r="C30" s="51"/>
      <c r="D30" s="20" t="s">
        <v>42</v>
      </c>
      <c r="E30" s="20" t="s">
        <v>25</v>
      </c>
      <c r="F30" s="18">
        <v>1</v>
      </c>
      <c r="G30" s="116">
        <v>200</v>
      </c>
      <c r="H30" s="19" t="s">
        <v>20</v>
      </c>
      <c r="I30" s="101">
        <v>46023</v>
      </c>
      <c r="J30" s="104" t="s">
        <v>18</v>
      </c>
      <c r="K30" s="104" t="s">
        <v>19</v>
      </c>
      <c r="L30" s="19" t="s">
        <v>43</v>
      </c>
      <c r="M30" s="38"/>
    </row>
    <row r="31" spans="1:14" s="2" customFormat="1" ht="114.75" x14ac:dyDescent="0.2">
      <c r="A31" s="20"/>
      <c r="B31" s="20"/>
      <c r="C31" s="51"/>
      <c r="D31" s="19" t="s">
        <v>287</v>
      </c>
      <c r="E31" s="20" t="s">
        <v>25</v>
      </c>
      <c r="F31" s="18">
        <v>204</v>
      </c>
      <c r="G31" s="116">
        <v>39886.199999999997</v>
      </c>
      <c r="H31" s="19" t="s">
        <v>436</v>
      </c>
      <c r="I31" s="101">
        <v>46082</v>
      </c>
      <c r="J31" s="104" t="s">
        <v>18</v>
      </c>
      <c r="K31" s="104" t="s">
        <v>19</v>
      </c>
      <c r="L31" s="19" t="s">
        <v>110</v>
      </c>
      <c r="M31" s="38"/>
    </row>
    <row r="32" spans="1:14" s="2" customFormat="1" ht="38.25" x14ac:dyDescent="0.2">
      <c r="A32" s="20"/>
      <c r="B32" s="20"/>
      <c r="C32" s="51"/>
      <c r="D32" s="19" t="s">
        <v>309</v>
      </c>
      <c r="E32" s="20" t="s">
        <v>25</v>
      </c>
      <c r="F32" s="18">
        <v>50</v>
      </c>
      <c r="G32" s="116">
        <v>9000</v>
      </c>
      <c r="H32" s="19" t="s">
        <v>299</v>
      </c>
      <c r="I32" s="101">
        <v>46082</v>
      </c>
      <c r="J32" s="104" t="s">
        <v>61</v>
      </c>
      <c r="K32" s="104" t="s">
        <v>300</v>
      </c>
      <c r="L32" s="19" t="s">
        <v>310</v>
      </c>
      <c r="M32" s="38"/>
    </row>
    <row r="33" spans="1:15" s="2" customFormat="1" ht="25.5" x14ac:dyDescent="0.2">
      <c r="A33" s="20"/>
      <c r="B33" s="20"/>
      <c r="C33" s="51"/>
      <c r="D33" s="19" t="s">
        <v>408</v>
      </c>
      <c r="E33" s="20" t="s">
        <v>25</v>
      </c>
      <c r="F33" s="18">
        <v>8</v>
      </c>
      <c r="G33" s="116">
        <v>500</v>
      </c>
      <c r="H33" s="19" t="s">
        <v>199</v>
      </c>
      <c r="I33" s="101">
        <v>46082</v>
      </c>
      <c r="J33" s="104" t="s">
        <v>76</v>
      </c>
      <c r="K33" s="104" t="s">
        <v>22</v>
      </c>
      <c r="L33" s="19" t="s">
        <v>409</v>
      </c>
      <c r="M33" s="38"/>
    </row>
    <row r="34" spans="1:15" s="2" customFormat="1" ht="12.75" x14ac:dyDescent="0.2">
      <c r="A34" s="20"/>
      <c r="B34" s="20"/>
      <c r="C34" s="51"/>
      <c r="D34" s="19"/>
      <c r="E34" s="20"/>
      <c r="F34" s="18"/>
      <c r="G34" s="116"/>
      <c r="H34" s="19"/>
      <c r="I34" s="101"/>
      <c r="J34" s="104"/>
      <c r="K34" s="104"/>
      <c r="L34" s="19"/>
      <c r="M34" s="38"/>
    </row>
    <row r="35" spans="1:15" s="2" customFormat="1" ht="39" x14ac:dyDescent="0.25">
      <c r="A35" s="20"/>
      <c r="B35" s="20"/>
      <c r="C35" s="22" t="s">
        <v>297</v>
      </c>
      <c r="D35" s="19" t="s">
        <v>298</v>
      </c>
      <c r="E35" s="20" t="s">
        <v>28</v>
      </c>
      <c r="F35" s="20">
        <v>16</v>
      </c>
      <c r="G35" s="119">
        <v>3942.6</v>
      </c>
      <c r="H35" s="19" t="s">
        <v>299</v>
      </c>
      <c r="I35" s="101">
        <v>46327</v>
      </c>
      <c r="J35" s="104" t="s">
        <v>61</v>
      </c>
      <c r="K35" s="104" t="s">
        <v>300</v>
      </c>
      <c r="L35" s="19" t="s">
        <v>301</v>
      </c>
      <c r="M35" s="8"/>
      <c r="N35" s="8"/>
      <c r="O35" s="8"/>
    </row>
    <row r="36" spans="1:15" s="2" customFormat="1" ht="51.75" x14ac:dyDescent="0.25">
      <c r="A36" s="20"/>
      <c r="B36" s="20"/>
      <c r="C36" s="22"/>
      <c r="D36" s="19" t="s">
        <v>365</v>
      </c>
      <c r="E36" s="20" t="s">
        <v>28</v>
      </c>
      <c r="F36" s="20">
        <v>24000</v>
      </c>
      <c r="G36" s="119">
        <v>217240</v>
      </c>
      <c r="H36" s="19" t="s">
        <v>470</v>
      </c>
      <c r="I36" s="101">
        <v>46082</v>
      </c>
      <c r="J36" s="104" t="s">
        <v>29</v>
      </c>
      <c r="K36" s="104" t="s">
        <v>300</v>
      </c>
      <c r="L36" s="19" t="s">
        <v>471</v>
      </c>
      <c r="M36" s="8"/>
      <c r="N36"/>
      <c r="O36"/>
    </row>
    <row r="37" spans="1:15" s="2" customFormat="1" x14ac:dyDescent="0.25">
      <c r="A37" s="20"/>
      <c r="B37" s="20"/>
      <c r="C37" s="22"/>
      <c r="D37" s="19"/>
      <c r="E37" s="20"/>
      <c r="F37" s="20"/>
      <c r="G37" s="119"/>
      <c r="H37" s="19"/>
      <c r="I37" s="101"/>
      <c r="J37" s="104"/>
      <c r="K37" s="104"/>
      <c r="L37" s="19"/>
      <c r="M37" s="8"/>
      <c r="N37"/>
      <c r="O37"/>
    </row>
    <row r="38" spans="1:15" s="2" customFormat="1" ht="25.5" x14ac:dyDescent="0.2">
      <c r="A38" s="20"/>
      <c r="B38" s="20"/>
      <c r="C38" s="48" t="s">
        <v>154</v>
      </c>
      <c r="D38" s="19" t="s">
        <v>155</v>
      </c>
      <c r="E38" s="20" t="s">
        <v>193</v>
      </c>
      <c r="F38" s="20">
        <v>1043</v>
      </c>
      <c r="G38" s="120">
        <v>22710.6</v>
      </c>
      <c r="H38" s="19" t="s">
        <v>167</v>
      </c>
      <c r="I38" s="101">
        <v>46082</v>
      </c>
      <c r="J38" s="104" t="s">
        <v>29</v>
      </c>
      <c r="K38" s="104" t="s">
        <v>30</v>
      </c>
      <c r="L38" s="19" t="s">
        <v>435</v>
      </c>
      <c r="M38" s="38"/>
    </row>
    <row r="39" spans="1:15" s="2" customFormat="1" ht="12.75" x14ac:dyDescent="0.2">
      <c r="A39" s="20"/>
      <c r="B39" s="20"/>
      <c r="C39" s="48"/>
      <c r="D39" s="38"/>
      <c r="E39" s="38"/>
      <c r="F39" s="38"/>
      <c r="G39" s="103"/>
      <c r="H39" s="38"/>
      <c r="I39" s="103"/>
      <c r="J39" s="103"/>
      <c r="K39" s="103"/>
      <c r="L39" s="38"/>
      <c r="M39" s="38"/>
    </row>
    <row r="40" spans="1:15" s="2" customFormat="1" ht="38.25" x14ac:dyDescent="0.2">
      <c r="A40" s="20"/>
      <c r="B40" s="20"/>
      <c r="C40" s="52" t="s">
        <v>99</v>
      </c>
      <c r="D40" s="20" t="s">
        <v>176</v>
      </c>
      <c r="E40" s="20" t="s">
        <v>193</v>
      </c>
      <c r="F40" s="20">
        <v>6</v>
      </c>
      <c r="G40" s="119">
        <v>900</v>
      </c>
      <c r="H40" s="19" t="s">
        <v>299</v>
      </c>
      <c r="I40" s="101">
        <v>46082</v>
      </c>
      <c r="J40" s="104" t="s">
        <v>76</v>
      </c>
      <c r="K40" s="104" t="s">
        <v>30</v>
      </c>
      <c r="L40" s="19" t="s">
        <v>225</v>
      </c>
      <c r="M40" s="38"/>
    </row>
    <row r="41" spans="1:15" s="2" customFormat="1" ht="12.75" x14ac:dyDescent="0.2">
      <c r="A41" s="20"/>
      <c r="B41" s="20"/>
      <c r="C41" s="46"/>
      <c r="D41" s="20"/>
      <c r="E41" s="20"/>
      <c r="F41" s="20"/>
      <c r="G41" s="104"/>
      <c r="H41" s="19"/>
      <c r="I41" s="104"/>
      <c r="J41" s="104"/>
      <c r="K41" s="104"/>
      <c r="L41" s="19"/>
      <c r="M41" s="38"/>
    </row>
    <row r="42" spans="1:15" s="2" customFormat="1" ht="25.5" x14ac:dyDescent="0.2">
      <c r="A42" s="20"/>
      <c r="B42" s="20"/>
      <c r="C42" s="21" t="s">
        <v>26</v>
      </c>
      <c r="D42" s="19" t="s">
        <v>433</v>
      </c>
      <c r="E42" s="20" t="s">
        <v>25</v>
      </c>
      <c r="F42" s="20">
        <v>120</v>
      </c>
      <c r="G42" s="119">
        <v>257823.09</v>
      </c>
      <c r="H42" s="19" t="s">
        <v>160</v>
      </c>
      <c r="I42" s="101">
        <v>46023</v>
      </c>
      <c r="J42" s="104" t="s">
        <v>29</v>
      </c>
      <c r="K42" s="104" t="s">
        <v>30</v>
      </c>
      <c r="L42" s="19" t="s">
        <v>243</v>
      </c>
      <c r="M42" s="38"/>
    </row>
    <row r="43" spans="1:15" s="2" customFormat="1" ht="38.25" x14ac:dyDescent="0.2">
      <c r="A43" s="20"/>
      <c r="B43" s="20"/>
      <c r="C43" s="21"/>
      <c r="D43" s="19" t="s">
        <v>115</v>
      </c>
      <c r="E43" s="20" t="s">
        <v>25</v>
      </c>
      <c r="F43" s="20">
        <v>120</v>
      </c>
      <c r="G43" s="119">
        <v>49466.02</v>
      </c>
      <c r="H43" s="19" t="s">
        <v>405</v>
      </c>
      <c r="I43" s="101">
        <v>46023</v>
      </c>
      <c r="J43" s="104" t="s">
        <v>21</v>
      </c>
      <c r="K43" s="104" t="s">
        <v>30</v>
      </c>
      <c r="L43" s="19" t="s">
        <v>242</v>
      </c>
      <c r="M43" s="38"/>
    </row>
    <row r="44" spans="1:15" s="2" customFormat="1" ht="38.25" x14ac:dyDescent="0.2">
      <c r="A44" s="20"/>
      <c r="B44" s="20"/>
      <c r="C44" s="21"/>
      <c r="D44" s="19" t="s">
        <v>348</v>
      </c>
      <c r="E44" s="20" t="s">
        <v>25</v>
      </c>
      <c r="F44" s="30">
        <v>113</v>
      </c>
      <c r="G44" s="119">
        <v>3066</v>
      </c>
      <c r="H44" s="19" t="s">
        <v>303</v>
      </c>
      <c r="I44" s="101">
        <v>46023</v>
      </c>
      <c r="J44" s="104" t="s">
        <v>21</v>
      </c>
      <c r="K44" s="104" t="s">
        <v>30</v>
      </c>
      <c r="L44" s="19" t="s">
        <v>312</v>
      </c>
      <c r="M44" s="38"/>
    </row>
    <row r="45" spans="1:15" s="2" customFormat="1" ht="102" x14ac:dyDescent="0.2">
      <c r="A45" s="20"/>
      <c r="B45" s="20"/>
      <c r="C45" s="21"/>
      <c r="D45" s="19" t="s">
        <v>311</v>
      </c>
      <c r="E45" s="20" t="s">
        <v>193</v>
      </c>
      <c r="F45" s="30">
        <v>85700</v>
      </c>
      <c r="G45" s="119">
        <v>152415</v>
      </c>
      <c r="H45" s="19" t="s">
        <v>529</v>
      </c>
      <c r="I45" s="101">
        <v>46023</v>
      </c>
      <c r="J45" s="104" t="s">
        <v>21</v>
      </c>
      <c r="K45" s="104" t="s">
        <v>30</v>
      </c>
      <c r="L45" s="19" t="s">
        <v>313</v>
      </c>
      <c r="M45" s="38"/>
    </row>
    <row r="46" spans="1:15" s="2" customFormat="1" ht="25.5" x14ac:dyDescent="0.2">
      <c r="A46" s="20"/>
      <c r="B46" s="20"/>
      <c r="C46" s="21"/>
      <c r="D46" s="19" t="s">
        <v>274</v>
      </c>
      <c r="E46" s="20" t="s">
        <v>193</v>
      </c>
      <c r="F46" s="30">
        <v>70</v>
      </c>
      <c r="G46" s="119">
        <v>56961.47</v>
      </c>
      <c r="H46" s="19" t="s">
        <v>160</v>
      </c>
      <c r="I46" s="101">
        <v>46023</v>
      </c>
      <c r="J46" s="104" t="s">
        <v>21</v>
      </c>
      <c r="K46" s="104" t="s">
        <v>30</v>
      </c>
      <c r="L46" s="19" t="s">
        <v>243</v>
      </c>
      <c r="M46" s="38"/>
    </row>
    <row r="47" spans="1:15" s="2" customFormat="1" ht="26.25" x14ac:dyDescent="0.25">
      <c r="A47" s="20"/>
      <c r="B47" s="20"/>
      <c r="C47" s="21"/>
      <c r="D47" s="19" t="s">
        <v>370</v>
      </c>
      <c r="E47" s="20" t="s">
        <v>193</v>
      </c>
      <c r="F47" s="30">
        <v>600</v>
      </c>
      <c r="G47" s="119">
        <v>21000</v>
      </c>
      <c r="H47" s="19" t="s">
        <v>367</v>
      </c>
      <c r="I47" s="101">
        <v>46023</v>
      </c>
      <c r="J47" s="104" t="s">
        <v>21</v>
      </c>
      <c r="K47" s="104" t="s">
        <v>22</v>
      </c>
      <c r="L47" s="19" t="s">
        <v>372</v>
      </c>
      <c r="M47" s="8"/>
      <c r="N47"/>
      <c r="O47"/>
    </row>
    <row r="48" spans="1:15" s="2" customFormat="1" x14ac:dyDescent="0.25">
      <c r="A48" s="20"/>
      <c r="B48" s="20"/>
      <c r="C48" s="21"/>
      <c r="D48" s="19"/>
      <c r="E48" s="20"/>
      <c r="F48" s="30"/>
      <c r="G48" s="119"/>
      <c r="H48" s="19"/>
      <c r="I48" s="105"/>
      <c r="J48" s="42"/>
      <c r="K48" s="104"/>
      <c r="L48" s="19"/>
      <c r="M48" s="8"/>
      <c r="N48"/>
      <c r="O48"/>
    </row>
    <row r="49" spans="1:13" s="2" customFormat="1" ht="25.5" x14ac:dyDescent="0.2">
      <c r="A49" s="20"/>
      <c r="B49" s="20"/>
      <c r="C49" s="27" t="s">
        <v>79</v>
      </c>
      <c r="D49" s="19" t="s">
        <v>164</v>
      </c>
      <c r="E49" s="20" t="s">
        <v>193</v>
      </c>
      <c r="F49" s="20">
        <v>10</v>
      </c>
      <c r="G49" s="119">
        <v>2000</v>
      </c>
      <c r="H49" s="19" t="s">
        <v>160</v>
      </c>
      <c r="I49" s="101">
        <v>46296</v>
      </c>
      <c r="J49" s="104" t="s">
        <v>21</v>
      </c>
      <c r="K49" s="104" t="s">
        <v>30</v>
      </c>
      <c r="L49" s="19" t="s">
        <v>214</v>
      </c>
      <c r="M49" s="38"/>
    </row>
    <row r="50" spans="1:13" s="2" customFormat="1" ht="114.75" x14ac:dyDescent="0.2">
      <c r="A50" s="20"/>
      <c r="B50" s="20"/>
      <c r="C50" s="27"/>
      <c r="D50" s="20" t="s">
        <v>177</v>
      </c>
      <c r="E50" s="20" t="s">
        <v>193</v>
      </c>
      <c r="F50" s="20">
        <v>34314</v>
      </c>
      <c r="G50" s="119">
        <v>1092480</v>
      </c>
      <c r="H50" s="19" t="s">
        <v>458</v>
      </c>
      <c r="I50" s="101">
        <v>46054</v>
      </c>
      <c r="J50" s="104" t="s">
        <v>21</v>
      </c>
      <c r="K50" s="104" t="s">
        <v>22</v>
      </c>
      <c r="L50" s="19" t="s">
        <v>196</v>
      </c>
      <c r="M50" s="38"/>
    </row>
    <row r="51" spans="1:13" s="2" customFormat="1" ht="12.75" x14ac:dyDescent="0.2">
      <c r="A51" s="20"/>
      <c r="B51" s="20"/>
      <c r="C51" s="27"/>
      <c r="D51" s="38"/>
      <c r="E51" s="38"/>
      <c r="F51" s="38"/>
      <c r="G51" s="103"/>
      <c r="H51" s="38"/>
      <c r="I51" s="103"/>
      <c r="J51" s="103"/>
      <c r="K51" s="103"/>
      <c r="L51" s="38"/>
      <c r="M51" s="38"/>
    </row>
    <row r="52" spans="1:13" s="2" customFormat="1" ht="63.75" x14ac:dyDescent="0.2">
      <c r="A52" s="20"/>
      <c r="B52" s="20"/>
      <c r="C52" s="46" t="s">
        <v>82</v>
      </c>
      <c r="D52" s="19" t="s">
        <v>178</v>
      </c>
      <c r="E52" s="20" t="s">
        <v>25</v>
      </c>
      <c r="F52" s="20">
        <v>218269</v>
      </c>
      <c r="G52" s="119">
        <v>5234433.6500000004</v>
      </c>
      <c r="H52" s="19" t="s">
        <v>457</v>
      </c>
      <c r="I52" s="101">
        <v>46023</v>
      </c>
      <c r="J52" s="104" t="s">
        <v>21</v>
      </c>
      <c r="K52" s="104" t="s">
        <v>30</v>
      </c>
      <c r="L52" s="19" t="s">
        <v>244</v>
      </c>
      <c r="M52" s="38"/>
    </row>
    <row r="53" spans="1:13" s="2" customFormat="1" x14ac:dyDescent="0.25">
      <c r="A53" s="20"/>
      <c r="B53" s="20"/>
      <c r="C53" s="46"/>
      <c r="D53" s="19"/>
      <c r="E53" s="18"/>
      <c r="F53" s="18"/>
      <c r="G53" s="116"/>
      <c r="H53" s="19"/>
      <c r="I53" s="101"/>
      <c r="J53" s="104"/>
      <c r="K53" s="104"/>
      <c r="L53" s="19"/>
      <c r="M53" s="53"/>
    </row>
    <row r="54" spans="1:13" s="2" customFormat="1" ht="76.5" x14ac:dyDescent="0.2">
      <c r="A54" s="20"/>
      <c r="B54" s="20"/>
      <c r="C54" s="48" t="s">
        <v>80</v>
      </c>
      <c r="D54" s="20" t="s">
        <v>27</v>
      </c>
      <c r="E54" s="20" t="s">
        <v>28</v>
      </c>
      <c r="F54" s="18">
        <v>26</v>
      </c>
      <c r="G54" s="116">
        <v>3260</v>
      </c>
      <c r="H54" s="19" t="s">
        <v>454</v>
      </c>
      <c r="I54" s="101">
        <v>46023</v>
      </c>
      <c r="J54" s="104" t="s">
        <v>29</v>
      </c>
      <c r="K54" s="104" t="s">
        <v>30</v>
      </c>
      <c r="L54" s="19" t="s">
        <v>189</v>
      </c>
      <c r="M54" s="38"/>
    </row>
    <row r="55" spans="1:13" s="2" customFormat="1" ht="12.75" x14ac:dyDescent="0.2">
      <c r="A55" s="20"/>
      <c r="B55" s="20"/>
      <c r="C55" s="48"/>
      <c r="D55" s="20"/>
      <c r="E55" s="20"/>
      <c r="F55" s="18"/>
      <c r="G55" s="114"/>
      <c r="H55" s="19"/>
      <c r="I55" s="101"/>
      <c r="J55" s="104"/>
      <c r="K55" s="104"/>
      <c r="L55" s="19"/>
      <c r="M55" s="38"/>
    </row>
    <row r="56" spans="1:13" s="2" customFormat="1" ht="102" x14ac:dyDescent="0.2">
      <c r="A56" s="20"/>
      <c r="B56" s="20"/>
      <c r="C56" s="52" t="s">
        <v>87</v>
      </c>
      <c r="D56" s="19" t="s">
        <v>293</v>
      </c>
      <c r="E56" s="18" t="s">
        <v>25</v>
      </c>
      <c r="F56" s="18">
        <v>67</v>
      </c>
      <c r="G56" s="116">
        <v>55100</v>
      </c>
      <c r="H56" s="19" t="s">
        <v>592</v>
      </c>
      <c r="I56" s="101">
        <v>46023</v>
      </c>
      <c r="J56" s="104" t="s">
        <v>18</v>
      </c>
      <c r="K56" s="104" t="s">
        <v>19</v>
      </c>
      <c r="L56" s="19" t="s">
        <v>294</v>
      </c>
      <c r="M56" s="38"/>
    </row>
    <row r="57" spans="1:13" s="2" customFormat="1" ht="12.75" x14ac:dyDescent="0.2">
      <c r="A57" s="20"/>
      <c r="B57" s="20"/>
      <c r="C57" s="52"/>
      <c r="D57" s="19"/>
      <c r="E57" s="18"/>
      <c r="F57" s="18"/>
      <c r="G57" s="116"/>
      <c r="H57" s="19"/>
      <c r="I57" s="101"/>
      <c r="J57" s="104"/>
      <c r="K57" s="104"/>
      <c r="L57" s="19"/>
      <c r="M57" s="38"/>
    </row>
    <row r="58" spans="1:13" s="2" customFormat="1" ht="51" x14ac:dyDescent="0.2">
      <c r="A58" s="20"/>
      <c r="B58" s="20"/>
      <c r="C58" s="46" t="s">
        <v>156</v>
      </c>
      <c r="D58" s="19" t="s">
        <v>157</v>
      </c>
      <c r="E58" s="20" t="s">
        <v>193</v>
      </c>
      <c r="F58" s="18">
        <v>100</v>
      </c>
      <c r="G58" s="116">
        <v>1250</v>
      </c>
      <c r="H58" s="19" t="s">
        <v>167</v>
      </c>
      <c r="I58" s="101">
        <v>46082</v>
      </c>
      <c r="J58" s="104" t="s">
        <v>21</v>
      </c>
      <c r="K58" s="104" t="s">
        <v>30</v>
      </c>
      <c r="L58" s="19" t="s">
        <v>217</v>
      </c>
      <c r="M58" s="38"/>
    </row>
    <row r="59" spans="1:13" s="2" customFormat="1" ht="12.75" x14ac:dyDescent="0.2">
      <c r="A59" s="20"/>
      <c r="B59" s="20"/>
      <c r="C59" s="46"/>
      <c r="D59" s="19"/>
      <c r="E59" s="20"/>
      <c r="F59" s="18"/>
      <c r="G59" s="116"/>
      <c r="H59" s="19"/>
      <c r="I59" s="101"/>
      <c r="J59" s="104"/>
      <c r="K59" s="104"/>
      <c r="L59" s="19"/>
      <c r="M59" s="38"/>
    </row>
    <row r="60" spans="1:13" s="2" customFormat="1" ht="25.5" x14ac:dyDescent="0.2">
      <c r="A60" s="20"/>
      <c r="B60" s="20"/>
      <c r="C60" s="54" t="s">
        <v>161</v>
      </c>
      <c r="D60" s="19" t="s">
        <v>162</v>
      </c>
      <c r="E60" s="20" t="s">
        <v>193</v>
      </c>
      <c r="F60" s="18">
        <v>30</v>
      </c>
      <c r="G60" s="116">
        <v>790</v>
      </c>
      <c r="H60" s="19" t="s">
        <v>160</v>
      </c>
      <c r="I60" s="101">
        <v>46327</v>
      </c>
      <c r="J60" s="104" t="s">
        <v>76</v>
      </c>
      <c r="K60" s="104" t="s">
        <v>30</v>
      </c>
      <c r="L60" s="19" t="s">
        <v>590</v>
      </c>
      <c r="M60" s="38"/>
    </row>
    <row r="61" spans="1:13" s="2" customFormat="1" ht="12.75" x14ac:dyDescent="0.2">
      <c r="A61" s="20"/>
      <c r="B61" s="20"/>
      <c r="C61" s="54"/>
      <c r="D61" s="19"/>
      <c r="E61" s="20"/>
      <c r="F61" s="18"/>
      <c r="G61" s="116"/>
      <c r="H61" s="19"/>
      <c r="I61" s="101"/>
      <c r="J61" s="104"/>
      <c r="K61" s="104"/>
      <c r="L61" s="19"/>
      <c r="M61" s="38"/>
    </row>
    <row r="62" spans="1:13" s="2" customFormat="1" ht="38.25" x14ac:dyDescent="0.2">
      <c r="A62" s="20"/>
      <c r="B62" s="20"/>
      <c r="C62" s="55" t="s">
        <v>179</v>
      </c>
      <c r="D62" s="19" t="s">
        <v>182</v>
      </c>
      <c r="E62" s="20" t="s">
        <v>25</v>
      </c>
      <c r="F62" s="18">
        <v>20</v>
      </c>
      <c r="G62" s="116">
        <v>13340</v>
      </c>
      <c r="H62" s="19" t="s">
        <v>160</v>
      </c>
      <c r="I62" s="101">
        <v>46054</v>
      </c>
      <c r="J62" s="104" t="s">
        <v>21</v>
      </c>
      <c r="K62" s="104" t="s">
        <v>22</v>
      </c>
      <c r="L62" s="19" t="s">
        <v>238</v>
      </c>
      <c r="M62" s="38"/>
    </row>
    <row r="63" spans="1:13" s="2" customFormat="1" ht="25.5" x14ac:dyDescent="0.2">
      <c r="A63" s="20"/>
      <c r="B63" s="20"/>
      <c r="C63" s="55"/>
      <c r="D63" s="19" t="s">
        <v>181</v>
      </c>
      <c r="E63" s="20" t="s">
        <v>25</v>
      </c>
      <c r="F63" s="18">
        <v>3</v>
      </c>
      <c r="G63" s="116">
        <v>7600</v>
      </c>
      <c r="H63" s="19" t="s">
        <v>160</v>
      </c>
      <c r="I63" s="101">
        <v>46054</v>
      </c>
      <c r="J63" s="104" t="s">
        <v>21</v>
      </c>
      <c r="K63" s="104" t="s">
        <v>22</v>
      </c>
      <c r="L63" s="19" t="s">
        <v>557</v>
      </c>
      <c r="M63" s="38"/>
    </row>
    <row r="64" spans="1:13" s="2" customFormat="1" ht="12.75" x14ac:dyDescent="0.2">
      <c r="A64" s="20"/>
      <c r="B64" s="20"/>
      <c r="C64" s="46"/>
      <c r="D64" s="19"/>
      <c r="E64" s="20"/>
      <c r="F64" s="18"/>
      <c r="G64" s="114"/>
      <c r="H64" s="19"/>
      <c r="I64" s="101"/>
      <c r="J64" s="104"/>
      <c r="K64" s="104"/>
      <c r="L64" s="19"/>
      <c r="M64" s="38"/>
    </row>
    <row r="65" spans="1:13" s="2" customFormat="1" ht="25.5" x14ac:dyDescent="0.2">
      <c r="A65" s="20"/>
      <c r="B65" s="20"/>
      <c r="C65" s="56" t="s">
        <v>183</v>
      </c>
      <c r="D65" s="19" t="s">
        <v>426</v>
      </c>
      <c r="E65" s="20" t="s">
        <v>193</v>
      </c>
      <c r="F65" s="18">
        <v>35</v>
      </c>
      <c r="G65" s="116">
        <v>1970</v>
      </c>
      <c r="H65" s="19" t="s">
        <v>199</v>
      </c>
      <c r="I65" s="101">
        <v>46023</v>
      </c>
      <c r="J65" s="104" t="s">
        <v>21</v>
      </c>
      <c r="K65" s="104" t="s">
        <v>22</v>
      </c>
      <c r="L65" s="19" t="s">
        <v>427</v>
      </c>
      <c r="M65" s="38"/>
    </row>
    <row r="66" spans="1:13" s="2" customFormat="1" ht="12.75" x14ac:dyDescent="0.2">
      <c r="A66" s="20"/>
      <c r="B66" s="20"/>
      <c r="C66" s="56"/>
      <c r="D66" s="19" t="s">
        <v>593</v>
      </c>
      <c r="E66" s="20" t="s">
        <v>25</v>
      </c>
      <c r="F66" s="18">
        <v>65</v>
      </c>
      <c r="G66" s="116">
        <v>4650</v>
      </c>
      <c r="H66" s="19" t="s">
        <v>160</v>
      </c>
      <c r="I66" s="101">
        <v>46054</v>
      </c>
      <c r="J66" s="104" t="s">
        <v>21</v>
      </c>
      <c r="K66" s="104" t="s">
        <v>22</v>
      </c>
      <c r="L66" s="19" t="s">
        <v>566</v>
      </c>
      <c r="M66" s="38"/>
    </row>
    <row r="67" spans="1:13" s="2" customFormat="1" ht="12.75" x14ac:dyDescent="0.2">
      <c r="A67" s="20"/>
      <c r="B67" s="20"/>
      <c r="C67" s="56"/>
      <c r="D67" s="19"/>
      <c r="E67" s="20"/>
      <c r="F67" s="18"/>
      <c r="G67" s="116"/>
      <c r="H67" s="19"/>
      <c r="I67" s="101"/>
      <c r="J67" s="104"/>
      <c r="K67" s="104"/>
      <c r="L67" s="19"/>
      <c r="M67" s="38"/>
    </row>
    <row r="68" spans="1:13" s="2" customFormat="1" ht="12.75" x14ac:dyDescent="0.2">
      <c r="A68" s="20"/>
      <c r="B68" s="20"/>
      <c r="C68" s="46" t="s">
        <v>207</v>
      </c>
      <c r="D68" s="19" t="s">
        <v>275</v>
      </c>
      <c r="E68" s="20" t="s">
        <v>193</v>
      </c>
      <c r="F68" s="18">
        <v>57780</v>
      </c>
      <c r="G68" s="116">
        <v>193800.65</v>
      </c>
      <c r="H68" s="19" t="s">
        <v>199</v>
      </c>
      <c r="I68" s="101">
        <v>46296</v>
      </c>
      <c r="J68" s="104" t="s">
        <v>21</v>
      </c>
      <c r="K68" s="104" t="s">
        <v>22</v>
      </c>
      <c r="L68" s="19" t="s">
        <v>276</v>
      </c>
      <c r="M68" s="38"/>
    </row>
    <row r="69" spans="1:13" s="2" customFormat="1" ht="12.75" x14ac:dyDescent="0.2">
      <c r="A69" s="20"/>
      <c r="B69" s="20"/>
      <c r="C69" s="46"/>
      <c r="D69" s="19"/>
      <c r="E69" s="20"/>
      <c r="F69" s="18"/>
      <c r="G69" s="116"/>
      <c r="H69" s="19"/>
      <c r="I69" s="101"/>
      <c r="J69" s="104"/>
      <c r="K69" s="104"/>
      <c r="L69" s="19"/>
      <c r="M69" s="38"/>
    </row>
    <row r="70" spans="1:13" s="2" customFormat="1" ht="12.75" x14ac:dyDescent="0.2">
      <c r="A70" s="20"/>
      <c r="B70" s="20"/>
      <c r="C70" s="57" t="s">
        <v>281</v>
      </c>
      <c r="D70" s="19" t="s">
        <v>282</v>
      </c>
      <c r="E70" s="20" t="s">
        <v>193</v>
      </c>
      <c r="F70" s="18">
        <v>1778</v>
      </c>
      <c r="G70" s="116">
        <v>61270.7</v>
      </c>
      <c r="H70" s="19" t="s">
        <v>160</v>
      </c>
      <c r="I70" s="101">
        <v>46082</v>
      </c>
      <c r="J70" s="104" t="s">
        <v>76</v>
      </c>
      <c r="K70" s="104" t="s">
        <v>30</v>
      </c>
      <c r="L70" s="19" t="s">
        <v>283</v>
      </c>
      <c r="M70" s="38"/>
    </row>
    <row r="71" spans="1:13" s="2" customFormat="1" ht="12.75" x14ac:dyDescent="0.2">
      <c r="A71" s="20"/>
      <c r="B71" s="20"/>
      <c r="C71" s="57"/>
      <c r="D71" s="19"/>
      <c r="E71" s="20"/>
      <c r="F71" s="18"/>
      <c r="G71" s="116"/>
      <c r="H71" s="19"/>
      <c r="I71" s="101"/>
      <c r="J71" s="104"/>
      <c r="K71" s="104"/>
      <c r="L71" s="19"/>
      <c r="M71" s="38"/>
    </row>
    <row r="72" spans="1:13" s="2" customFormat="1" ht="25.5" x14ac:dyDescent="0.2">
      <c r="A72" s="20"/>
      <c r="B72" s="20"/>
      <c r="C72" s="46" t="s">
        <v>394</v>
      </c>
      <c r="D72" s="19" t="s">
        <v>395</v>
      </c>
      <c r="E72" s="20" t="s">
        <v>193</v>
      </c>
      <c r="F72" s="18">
        <v>2670</v>
      </c>
      <c r="G72" s="114" t="s">
        <v>396</v>
      </c>
      <c r="H72" s="19" t="s">
        <v>199</v>
      </c>
      <c r="I72" s="101">
        <v>46023</v>
      </c>
      <c r="J72" s="104" t="s">
        <v>29</v>
      </c>
      <c r="K72" s="104" t="s">
        <v>22</v>
      </c>
      <c r="L72" s="19" t="s">
        <v>397</v>
      </c>
      <c r="M72" s="38"/>
    </row>
    <row r="73" spans="1:13" s="2" customFormat="1" ht="12.75" x14ac:dyDescent="0.2">
      <c r="A73" s="20"/>
      <c r="B73" s="20"/>
      <c r="C73" s="46"/>
      <c r="D73" s="19"/>
      <c r="E73" s="20"/>
      <c r="F73" s="18"/>
      <c r="G73" s="114"/>
      <c r="H73" s="19"/>
      <c r="I73" s="101"/>
      <c r="J73" s="104"/>
      <c r="K73" s="104"/>
      <c r="L73" s="19"/>
      <c r="M73" s="38"/>
    </row>
    <row r="74" spans="1:13" s="2" customFormat="1" ht="76.5" x14ac:dyDescent="0.2">
      <c r="A74" s="20"/>
      <c r="B74" s="20"/>
      <c r="C74" s="58" t="s">
        <v>355</v>
      </c>
      <c r="D74" s="19" t="s">
        <v>111</v>
      </c>
      <c r="E74" s="18" t="s">
        <v>25</v>
      </c>
      <c r="F74" s="50">
        <v>1031</v>
      </c>
      <c r="G74" s="116">
        <v>29864</v>
      </c>
      <c r="H74" s="19" t="s">
        <v>393</v>
      </c>
      <c r="I74" s="101">
        <v>46023</v>
      </c>
      <c r="J74" s="104" t="s">
        <v>18</v>
      </c>
      <c r="K74" s="104" t="s">
        <v>19</v>
      </c>
      <c r="L74" s="19" t="s">
        <v>239</v>
      </c>
      <c r="M74" s="38"/>
    </row>
    <row r="75" spans="1:13" s="2" customFormat="1" ht="63.75" x14ac:dyDescent="0.2">
      <c r="A75" s="20"/>
      <c r="B75" s="20"/>
      <c r="C75" s="58"/>
      <c r="D75" s="19" t="s">
        <v>212</v>
      </c>
      <c r="E75" s="18" t="s">
        <v>193</v>
      </c>
      <c r="F75" s="18">
        <v>151</v>
      </c>
      <c r="G75" s="116">
        <v>305563.40000000002</v>
      </c>
      <c r="H75" s="19" t="s">
        <v>553</v>
      </c>
      <c r="I75" s="101">
        <v>46082</v>
      </c>
      <c r="J75" s="104" t="s">
        <v>208</v>
      </c>
      <c r="K75" s="104" t="s">
        <v>22</v>
      </c>
      <c r="L75" s="19" t="s">
        <v>213</v>
      </c>
      <c r="M75" s="38"/>
    </row>
    <row r="76" spans="1:13" s="10" customFormat="1" ht="25.5" x14ac:dyDescent="0.2">
      <c r="A76" s="22"/>
      <c r="B76" s="22"/>
      <c r="C76" s="58"/>
      <c r="D76" s="19" t="s">
        <v>356</v>
      </c>
      <c r="E76" s="20" t="s">
        <v>192</v>
      </c>
      <c r="F76" s="18">
        <v>2</v>
      </c>
      <c r="G76" s="116">
        <v>3000</v>
      </c>
      <c r="H76" s="19" t="s">
        <v>345</v>
      </c>
      <c r="I76" s="101">
        <v>46082</v>
      </c>
      <c r="J76" s="104" t="s">
        <v>76</v>
      </c>
      <c r="K76" s="104" t="s">
        <v>30</v>
      </c>
      <c r="L76" s="19" t="s">
        <v>357</v>
      </c>
      <c r="M76" s="59"/>
    </row>
    <row r="77" spans="1:13" s="11" customFormat="1" ht="12.75" x14ac:dyDescent="0.2">
      <c r="A77" s="22"/>
      <c r="B77" s="22"/>
      <c r="C77" s="58"/>
      <c r="D77" s="19"/>
      <c r="E77" s="20"/>
      <c r="F77" s="18"/>
      <c r="G77" s="116"/>
      <c r="H77" s="19"/>
      <c r="I77" s="101"/>
      <c r="J77" s="104"/>
      <c r="K77" s="104"/>
      <c r="L77" s="19"/>
      <c r="M77" s="59"/>
    </row>
    <row r="78" spans="1:13" s="11" customFormat="1" ht="25.5" x14ac:dyDescent="0.2">
      <c r="A78" s="22"/>
      <c r="B78" s="22"/>
      <c r="C78" s="22" t="s">
        <v>344</v>
      </c>
      <c r="D78" s="60" t="s">
        <v>358</v>
      </c>
      <c r="E78" s="60" t="s">
        <v>25</v>
      </c>
      <c r="F78" s="60">
        <v>2703</v>
      </c>
      <c r="G78" s="116">
        <v>68835.149999999994</v>
      </c>
      <c r="H78" s="19" t="s">
        <v>345</v>
      </c>
      <c r="I78" s="101">
        <v>46082</v>
      </c>
      <c r="J78" s="104" t="s">
        <v>76</v>
      </c>
      <c r="K78" s="104" t="s">
        <v>30</v>
      </c>
      <c r="L78" s="60" t="s">
        <v>359</v>
      </c>
      <c r="M78" s="59"/>
    </row>
    <row r="79" spans="1:13" s="12" customFormat="1" ht="12.75" x14ac:dyDescent="0.25">
      <c r="A79" s="60"/>
      <c r="B79" s="60"/>
      <c r="C79" s="60"/>
      <c r="D79" s="60" t="s">
        <v>402</v>
      </c>
      <c r="E79" s="60" t="s">
        <v>25</v>
      </c>
      <c r="F79" s="60">
        <v>238</v>
      </c>
      <c r="G79" s="121">
        <v>7065</v>
      </c>
      <c r="H79" s="60" t="s">
        <v>199</v>
      </c>
      <c r="I79" s="106">
        <v>46143</v>
      </c>
      <c r="J79" s="113" t="s">
        <v>76</v>
      </c>
      <c r="K79" s="113" t="s">
        <v>30</v>
      </c>
      <c r="L79" s="60" t="s">
        <v>403</v>
      </c>
      <c r="M79" s="61"/>
    </row>
    <row r="80" spans="1:13" s="12" customFormat="1" ht="25.5" x14ac:dyDescent="0.2">
      <c r="A80" s="60"/>
      <c r="B80" s="60"/>
      <c r="C80" s="60"/>
      <c r="D80" s="60" t="s">
        <v>567</v>
      </c>
      <c r="E80" s="60" t="s">
        <v>25</v>
      </c>
      <c r="F80" s="60">
        <v>42</v>
      </c>
      <c r="G80" s="121">
        <v>8690</v>
      </c>
      <c r="H80" s="60" t="s">
        <v>568</v>
      </c>
      <c r="I80" s="42" t="s">
        <v>572</v>
      </c>
      <c r="J80" s="42" t="s">
        <v>516</v>
      </c>
      <c r="K80" s="104" t="s">
        <v>77</v>
      </c>
      <c r="L80" s="19" t="s">
        <v>569</v>
      </c>
      <c r="M80" s="61"/>
    </row>
    <row r="81" spans="1:14" s="12" customFormat="1" ht="39" x14ac:dyDescent="0.25">
      <c r="A81" s="60"/>
      <c r="B81" s="60"/>
      <c r="C81" s="60"/>
      <c r="D81" s="60" t="s">
        <v>570</v>
      </c>
      <c r="E81" s="60" t="s">
        <v>25</v>
      </c>
      <c r="F81" s="60">
        <v>20</v>
      </c>
      <c r="G81" s="121">
        <v>2000</v>
      </c>
      <c r="H81" s="60" t="s">
        <v>568</v>
      </c>
      <c r="I81" s="42" t="s">
        <v>573</v>
      </c>
      <c r="J81" s="42" t="s">
        <v>516</v>
      </c>
      <c r="K81" s="104" t="s">
        <v>77</v>
      </c>
      <c r="L81" s="19" t="s">
        <v>571</v>
      </c>
      <c r="M81" s="8"/>
      <c r="N81"/>
    </row>
    <row r="82" spans="1:14" s="12" customFormat="1" x14ac:dyDescent="0.25">
      <c r="A82" s="60"/>
      <c r="B82" s="60"/>
      <c r="C82" s="60"/>
      <c r="D82" s="60"/>
      <c r="E82" s="60"/>
      <c r="F82" s="60"/>
      <c r="G82" s="121"/>
      <c r="H82" s="60"/>
      <c r="I82" s="42"/>
      <c r="J82" s="42"/>
      <c r="K82" s="104"/>
      <c r="L82" s="19"/>
      <c r="M82" s="8"/>
      <c r="N82"/>
    </row>
    <row r="83" spans="1:14" s="12" customFormat="1" ht="12.75" x14ac:dyDescent="0.25">
      <c r="A83" s="60"/>
      <c r="B83" s="60"/>
      <c r="C83" s="62" t="s">
        <v>493</v>
      </c>
      <c r="D83" s="60" t="s">
        <v>494</v>
      </c>
      <c r="E83" s="60" t="s">
        <v>25</v>
      </c>
      <c r="F83" s="60">
        <v>15</v>
      </c>
      <c r="G83" s="121">
        <v>4000</v>
      </c>
      <c r="H83" s="60" t="s">
        <v>495</v>
      </c>
      <c r="I83" s="106">
        <v>46082</v>
      </c>
      <c r="J83" s="113" t="s">
        <v>76</v>
      </c>
      <c r="K83" s="113" t="s">
        <v>30</v>
      </c>
      <c r="L83" s="60" t="s">
        <v>496</v>
      </c>
      <c r="M83" s="61"/>
    </row>
    <row r="84" spans="1:14" s="12" customFormat="1" ht="12.75" x14ac:dyDescent="0.25">
      <c r="A84" s="60"/>
      <c r="B84" s="60"/>
      <c r="C84" s="62"/>
      <c r="D84" s="60"/>
      <c r="E84" s="60"/>
      <c r="F84" s="60"/>
      <c r="G84" s="121"/>
      <c r="H84" s="60"/>
      <c r="I84" s="106"/>
      <c r="J84" s="113"/>
      <c r="K84" s="113"/>
      <c r="L84" s="60"/>
      <c r="M84" s="61"/>
    </row>
    <row r="85" spans="1:14" s="11" customFormat="1" ht="12.75" x14ac:dyDescent="0.25">
      <c r="A85" s="22"/>
      <c r="B85" s="22"/>
      <c r="C85" s="23" t="s">
        <v>455</v>
      </c>
      <c r="D85" s="60" t="s">
        <v>456</v>
      </c>
      <c r="E85" s="60" t="s">
        <v>331</v>
      </c>
      <c r="F85" s="60">
        <v>50</v>
      </c>
      <c r="G85" s="121">
        <v>60000</v>
      </c>
      <c r="H85" s="60" t="s">
        <v>167</v>
      </c>
      <c r="I85" s="106">
        <v>46023</v>
      </c>
      <c r="J85" s="113" t="s">
        <v>29</v>
      </c>
      <c r="K85" s="113" t="s">
        <v>30</v>
      </c>
      <c r="L85" s="60" t="s">
        <v>594</v>
      </c>
      <c r="M85" s="59"/>
    </row>
    <row r="86" spans="1:14" s="11" customFormat="1" ht="12.75" x14ac:dyDescent="0.25">
      <c r="A86" s="22"/>
      <c r="B86" s="22"/>
      <c r="C86" s="23"/>
      <c r="D86" s="60"/>
      <c r="E86" s="60"/>
      <c r="F86" s="60"/>
      <c r="G86" s="121"/>
      <c r="H86" s="60"/>
      <c r="I86" s="106"/>
      <c r="J86" s="113"/>
      <c r="K86" s="113"/>
      <c r="L86" s="60"/>
      <c r="M86" s="59"/>
    </row>
    <row r="87" spans="1:14" ht="51.75" x14ac:dyDescent="0.25">
      <c r="A87" s="46" t="s">
        <v>44</v>
      </c>
      <c r="B87" s="20" t="s">
        <v>45</v>
      </c>
      <c r="C87" s="63" t="s">
        <v>44</v>
      </c>
      <c r="D87" s="19" t="s">
        <v>46</v>
      </c>
      <c r="E87" s="20" t="s">
        <v>28</v>
      </c>
      <c r="F87" s="20">
        <v>4</v>
      </c>
      <c r="G87" s="119">
        <v>11200</v>
      </c>
      <c r="H87" s="19" t="s">
        <v>160</v>
      </c>
      <c r="I87" s="42" t="s">
        <v>576</v>
      </c>
      <c r="J87" s="42" t="s">
        <v>516</v>
      </c>
      <c r="K87" s="104" t="s">
        <v>77</v>
      </c>
      <c r="L87" s="19" t="s">
        <v>614</v>
      </c>
      <c r="M87" s="8"/>
    </row>
    <row r="88" spans="1:14" x14ac:dyDescent="0.25">
      <c r="A88" s="20"/>
      <c r="B88" s="20"/>
      <c r="C88" s="63"/>
      <c r="D88" s="19"/>
      <c r="E88" s="20"/>
      <c r="F88" s="20"/>
      <c r="G88" s="104"/>
      <c r="H88" s="19"/>
      <c r="I88" s="104"/>
      <c r="J88" s="104"/>
      <c r="K88" s="104"/>
      <c r="L88" s="19"/>
      <c r="M88" s="53"/>
    </row>
    <row r="89" spans="1:14" ht="39" x14ac:dyDescent="0.25">
      <c r="A89" s="46" t="s">
        <v>47</v>
      </c>
      <c r="B89" s="20" t="s">
        <v>45</v>
      </c>
      <c r="C89" s="64" t="s">
        <v>273</v>
      </c>
      <c r="D89" s="19" t="s">
        <v>131</v>
      </c>
      <c r="E89" s="18" t="s">
        <v>48</v>
      </c>
      <c r="F89" s="18">
        <v>24</v>
      </c>
      <c r="G89" s="116">
        <v>129936</v>
      </c>
      <c r="H89" s="19" t="s">
        <v>292</v>
      </c>
      <c r="I89" s="101">
        <v>46082</v>
      </c>
      <c r="J89" s="104" t="s">
        <v>18</v>
      </c>
      <c r="K89" s="104" t="s">
        <v>19</v>
      </c>
      <c r="L89" s="19" t="s">
        <v>233</v>
      </c>
      <c r="M89" s="53"/>
    </row>
    <row r="90" spans="1:14" x14ac:dyDescent="0.25">
      <c r="A90" s="46"/>
      <c r="B90" s="20"/>
      <c r="C90" s="64"/>
      <c r="D90" s="19"/>
      <c r="E90" s="18"/>
      <c r="F90" s="18"/>
      <c r="G90" s="116"/>
      <c r="H90" s="19"/>
      <c r="I90" s="101"/>
      <c r="J90" s="104"/>
      <c r="K90" s="104"/>
      <c r="L90" s="19"/>
      <c r="M90" s="53"/>
    </row>
    <row r="91" spans="1:14" ht="19.5" customHeight="1" x14ac:dyDescent="0.25">
      <c r="A91" s="20"/>
      <c r="B91" s="20"/>
      <c r="C91" s="65"/>
      <c r="D91" s="66" t="s">
        <v>132</v>
      </c>
      <c r="E91" s="20" t="s">
        <v>223</v>
      </c>
      <c r="F91" s="20">
        <v>12</v>
      </c>
      <c r="G91" s="119">
        <v>72000</v>
      </c>
      <c r="H91" s="19" t="s">
        <v>20</v>
      </c>
      <c r="I91" s="101">
        <v>46296</v>
      </c>
      <c r="J91" s="104" t="s">
        <v>18</v>
      </c>
      <c r="K91" s="104" t="s">
        <v>19</v>
      </c>
      <c r="L91" s="67" t="s">
        <v>290</v>
      </c>
      <c r="M91" s="53"/>
    </row>
    <row r="92" spans="1:14" x14ac:dyDescent="0.25">
      <c r="A92" s="20"/>
      <c r="B92" s="20"/>
      <c r="C92" s="20"/>
      <c r="D92" s="66"/>
      <c r="E92" s="20"/>
      <c r="F92" s="20"/>
      <c r="G92" s="119"/>
      <c r="H92" s="19"/>
      <c r="I92" s="101"/>
      <c r="J92" s="104"/>
      <c r="K92" s="104"/>
      <c r="L92" s="67"/>
      <c r="M92" s="68"/>
    </row>
    <row r="93" spans="1:14" ht="51.75" x14ac:dyDescent="0.25">
      <c r="A93" s="20"/>
      <c r="B93" s="20"/>
      <c r="C93" s="43" t="s">
        <v>100</v>
      </c>
      <c r="D93" s="66" t="s">
        <v>133</v>
      </c>
      <c r="E93" s="20" t="s">
        <v>222</v>
      </c>
      <c r="F93" s="20">
        <v>24</v>
      </c>
      <c r="G93" s="117">
        <v>180920</v>
      </c>
      <c r="H93" s="19" t="s">
        <v>340</v>
      </c>
      <c r="I93" s="107">
        <v>46082</v>
      </c>
      <c r="J93" s="101" t="s">
        <v>61</v>
      </c>
      <c r="K93" s="104" t="s">
        <v>19</v>
      </c>
      <c r="L93" s="19" t="s">
        <v>341</v>
      </c>
      <c r="M93" s="8"/>
    </row>
    <row r="94" spans="1:14" ht="26.25" x14ac:dyDescent="0.25">
      <c r="A94" s="20"/>
      <c r="B94" s="20"/>
      <c r="C94" s="43"/>
      <c r="D94" s="66" t="s">
        <v>134</v>
      </c>
      <c r="E94" s="20" t="s">
        <v>223</v>
      </c>
      <c r="F94" s="20">
        <v>12</v>
      </c>
      <c r="G94" s="119">
        <v>15079.68</v>
      </c>
      <c r="H94" s="19" t="s">
        <v>160</v>
      </c>
      <c r="I94" s="101">
        <v>46023</v>
      </c>
      <c r="J94" s="104" t="s">
        <v>21</v>
      </c>
      <c r="K94" s="104" t="s">
        <v>30</v>
      </c>
      <c r="L94" s="19" t="s">
        <v>595</v>
      </c>
      <c r="M94" s="53"/>
    </row>
    <row r="95" spans="1:14" x14ac:dyDescent="0.25">
      <c r="A95" s="20"/>
      <c r="B95" s="20"/>
      <c r="C95" s="43"/>
      <c r="D95" s="66" t="s">
        <v>236</v>
      </c>
      <c r="E95" s="20" t="s">
        <v>223</v>
      </c>
      <c r="F95" s="20">
        <v>12</v>
      </c>
      <c r="G95" s="119">
        <v>23592</v>
      </c>
      <c r="H95" s="19"/>
      <c r="I95" s="101"/>
      <c r="J95" s="104" t="s">
        <v>21</v>
      </c>
      <c r="K95" s="104" t="s">
        <v>30</v>
      </c>
      <c r="L95" s="20" t="s">
        <v>339</v>
      </c>
      <c r="M95" s="53"/>
    </row>
    <row r="96" spans="1:14" ht="26.25" x14ac:dyDescent="0.25">
      <c r="A96" s="20"/>
      <c r="B96" s="20"/>
      <c r="C96" s="43"/>
      <c r="D96" s="66" t="s">
        <v>504</v>
      </c>
      <c r="E96" s="20" t="s">
        <v>193</v>
      </c>
      <c r="F96" s="20">
        <v>1</v>
      </c>
      <c r="G96" s="119">
        <v>50000</v>
      </c>
      <c r="H96" s="19" t="s">
        <v>167</v>
      </c>
      <c r="I96" s="101">
        <v>46082</v>
      </c>
      <c r="J96" s="104" t="s">
        <v>505</v>
      </c>
      <c r="K96" s="104" t="s">
        <v>30</v>
      </c>
      <c r="L96" s="69" t="s">
        <v>506</v>
      </c>
      <c r="M96" s="68"/>
    </row>
    <row r="97" spans="1:13" ht="51.75" x14ac:dyDescent="0.25">
      <c r="A97" s="20"/>
      <c r="B97" s="20"/>
      <c r="C97" s="43"/>
      <c r="D97" s="19" t="s">
        <v>325</v>
      </c>
      <c r="E97" s="20" t="s">
        <v>144</v>
      </c>
      <c r="F97" s="20">
        <v>12</v>
      </c>
      <c r="G97" s="119">
        <v>48000</v>
      </c>
      <c r="H97" s="19" t="s">
        <v>292</v>
      </c>
      <c r="I97" s="108">
        <v>46235</v>
      </c>
      <c r="J97" s="104" t="s">
        <v>61</v>
      </c>
      <c r="K97" s="104" t="s">
        <v>19</v>
      </c>
      <c r="L97" s="19" t="s">
        <v>326</v>
      </c>
      <c r="M97" s="8"/>
    </row>
    <row r="98" spans="1:13" ht="102.75" x14ac:dyDescent="0.25">
      <c r="A98" s="20"/>
      <c r="B98" s="20" t="s">
        <v>619</v>
      </c>
      <c r="C98" s="43" t="s">
        <v>620</v>
      </c>
      <c r="D98" s="19" t="s">
        <v>621</v>
      </c>
      <c r="E98" s="20" t="s">
        <v>448</v>
      </c>
      <c r="F98" s="20">
        <v>96</v>
      </c>
      <c r="G98" s="119">
        <v>13056</v>
      </c>
      <c r="H98" s="19" t="s">
        <v>622</v>
      </c>
      <c r="I98" s="108" t="s">
        <v>623</v>
      </c>
      <c r="J98" s="104" t="s">
        <v>18</v>
      </c>
      <c r="K98" s="104" t="s">
        <v>35</v>
      </c>
      <c r="L98" s="19" t="s">
        <v>624</v>
      </c>
      <c r="M98" s="8"/>
    </row>
    <row r="99" spans="1:13" ht="38.25" x14ac:dyDescent="0.25">
      <c r="A99" s="46" t="s">
        <v>49</v>
      </c>
      <c r="B99" s="20" t="s">
        <v>45</v>
      </c>
      <c r="C99" s="35" t="s">
        <v>50</v>
      </c>
      <c r="D99" s="19" t="s">
        <v>51</v>
      </c>
      <c r="E99" s="20" t="s">
        <v>52</v>
      </c>
      <c r="F99" s="50">
        <v>4080</v>
      </c>
      <c r="G99" s="116">
        <v>544243.80000000005</v>
      </c>
      <c r="H99" s="19" t="s">
        <v>158</v>
      </c>
      <c r="I99" s="101">
        <v>46023</v>
      </c>
      <c r="J99" s="104" t="s">
        <v>18</v>
      </c>
      <c r="K99" s="104" t="s">
        <v>19</v>
      </c>
      <c r="L99" s="19" t="s">
        <v>232</v>
      </c>
      <c r="M99" s="53"/>
    </row>
    <row r="100" spans="1:13" x14ac:dyDescent="0.25">
      <c r="A100" s="46"/>
      <c r="B100" s="20"/>
      <c r="C100" s="35"/>
      <c r="D100" s="19"/>
      <c r="E100" s="20"/>
      <c r="F100" s="50"/>
      <c r="G100" s="116"/>
      <c r="H100" s="19"/>
      <c r="I100" s="101"/>
      <c r="J100" s="104"/>
      <c r="K100" s="104"/>
      <c r="L100" s="19"/>
      <c r="M100" s="53"/>
    </row>
    <row r="101" spans="1:13" ht="38.25" x14ac:dyDescent="0.25">
      <c r="A101" s="20"/>
      <c r="B101" s="20"/>
      <c r="C101" s="43" t="s">
        <v>53</v>
      </c>
      <c r="D101" s="19" t="s">
        <v>231</v>
      </c>
      <c r="E101" s="20" t="s">
        <v>28</v>
      </c>
      <c r="F101" s="50">
        <v>1479</v>
      </c>
      <c r="G101" s="116">
        <v>168000</v>
      </c>
      <c r="H101" s="19" t="s">
        <v>158</v>
      </c>
      <c r="I101" s="101">
        <v>46266</v>
      </c>
      <c r="J101" s="104" t="s">
        <v>18</v>
      </c>
      <c r="K101" s="104" t="s">
        <v>19</v>
      </c>
      <c r="L101" s="19" t="s">
        <v>228</v>
      </c>
      <c r="M101" s="53"/>
    </row>
    <row r="102" spans="1:13" x14ac:dyDescent="0.25">
      <c r="A102" s="20"/>
      <c r="B102" s="20"/>
      <c r="C102" s="43"/>
      <c r="D102" s="19"/>
      <c r="E102" s="20"/>
      <c r="F102" s="50"/>
      <c r="G102" s="116"/>
      <c r="H102" s="19"/>
      <c r="I102" s="101"/>
      <c r="J102" s="104"/>
      <c r="K102" s="104"/>
      <c r="L102" s="19"/>
      <c r="M102" s="53"/>
    </row>
    <row r="103" spans="1:13" ht="26.25" x14ac:dyDescent="0.25">
      <c r="A103" s="20"/>
      <c r="B103" s="20"/>
      <c r="C103" s="70" t="s">
        <v>54</v>
      </c>
      <c r="D103" s="19" t="s">
        <v>122</v>
      </c>
      <c r="E103" s="20" t="s">
        <v>28</v>
      </c>
      <c r="F103" s="20">
        <v>301</v>
      </c>
      <c r="G103" s="119">
        <v>40665.56</v>
      </c>
      <c r="H103" s="19" t="s">
        <v>158</v>
      </c>
      <c r="I103" s="101">
        <v>46266</v>
      </c>
      <c r="J103" s="104" t="s">
        <v>18</v>
      </c>
      <c r="K103" s="104" t="s">
        <v>19</v>
      </c>
      <c r="L103" s="19" t="s">
        <v>229</v>
      </c>
      <c r="M103" s="53"/>
    </row>
    <row r="104" spans="1:13" ht="26.25" x14ac:dyDescent="0.25">
      <c r="A104" s="20"/>
      <c r="B104" s="20"/>
      <c r="C104" s="71"/>
      <c r="D104" s="19" t="s">
        <v>123</v>
      </c>
      <c r="E104" s="20" t="s">
        <v>28</v>
      </c>
      <c r="F104" s="50">
        <v>550</v>
      </c>
      <c r="G104" s="116">
        <v>93465.97</v>
      </c>
      <c r="H104" s="19" t="s">
        <v>158</v>
      </c>
      <c r="I104" s="101">
        <v>46266</v>
      </c>
      <c r="J104" s="104" t="s">
        <v>18</v>
      </c>
      <c r="K104" s="104" t="s">
        <v>35</v>
      </c>
      <c r="L104" s="19" t="s">
        <v>230</v>
      </c>
      <c r="M104" s="53"/>
    </row>
    <row r="105" spans="1:13" x14ac:dyDescent="0.25">
      <c r="A105" s="20"/>
      <c r="B105" s="20"/>
      <c r="C105" s="71"/>
      <c r="D105" s="19"/>
      <c r="E105" s="20"/>
      <c r="F105" s="50"/>
      <c r="G105" s="116"/>
      <c r="H105" s="19"/>
      <c r="I105" s="101"/>
      <c r="J105" s="104"/>
      <c r="K105" s="104"/>
      <c r="L105" s="19"/>
      <c r="M105" s="53"/>
    </row>
    <row r="106" spans="1:13" x14ac:dyDescent="0.25">
      <c r="A106" s="20"/>
      <c r="B106" s="20"/>
      <c r="C106" s="72" t="s">
        <v>55</v>
      </c>
      <c r="D106" s="20" t="s">
        <v>264</v>
      </c>
      <c r="E106" s="20" t="s">
        <v>246</v>
      </c>
      <c r="F106" s="20">
        <v>39</v>
      </c>
      <c r="G106" s="119">
        <v>36108.39</v>
      </c>
      <c r="H106" s="19" t="s">
        <v>158</v>
      </c>
      <c r="I106" s="101">
        <v>46023</v>
      </c>
      <c r="J106" s="104" t="s">
        <v>21</v>
      </c>
      <c r="K106" s="104" t="s">
        <v>22</v>
      </c>
      <c r="L106" s="19" t="s">
        <v>248</v>
      </c>
      <c r="M106" s="53"/>
    </row>
    <row r="107" spans="1:13" ht="39" x14ac:dyDescent="0.25">
      <c r="A107" s="20"/>
      <c r="B107" s="20"/>
      <c r="C107" s="72"/>
      <c r="D107" s="20" t="s">
        <v>112</v>
      </c>
      <c r="E107" s="20" t="s">
        <v>246</v>
      </c>
      <c r="F107" s="20">
        <v>5</v>
      </c>
      <c r="G107" s="119">
        <v>4637</v>
      </c>
      <c r="H107" s="19" t="s">
        <v>292</v>
      </c>
      <c r="I107" s="101">
        <v>46023</v>
      </c>
      <c r="J107" s="104" t="s">
        <v>21</v>
      </c>
      <c r="K107" s="104" t="s">
        <v>22</v>
      </c>
      <c r="L107" s="19" t="s">
        <v>247</v>
      </c>
      <c r="M107" s="53"/>
    </row>
    <row r="108" spans="1:13" x14ac:dyDescent="0.25">
      <c r="A108" s="20"/>
      <c r="B108" s="20"/>
      <c r="C108" s="72"/>
      <c r="D108" s="20"/>
      <c r="E108" s="20"/>
      <c r="F108" s="20"/>
      <c r="G108" s="119"/>
      <c r="H108" s="19"/>
      <c r="I108" s="101"/>
      <c r="J108" s="104"/>
      <c r="K108" s="104"/>
      <c r="L108" s="19"/>
      <c r="M108" s="53"/>
    </row>
    <row r="109" spans="1:13" ht="26.25" x14ac:dyDescent="0.25">
      <c r="A109" s="20"/>
      <c r="B109" s="20"/>
      <c r="C109" s="57" t="s">
        <v>56</v>
      </c>
      <c r="D109" s="19" t="s">
        <v>522</v>
      </c>
      <c r="E109" s="20" t="s">
        <v>193</v>
      </c>
      <c r="F109" s="20">
        <v>2</v>
      </c>
      <c r="G109" s="119">
        <v>1600</v>
      </c>
      <c r="H109" s="19" t="s">
        <v>160</v>
      </c>
      <c r="I109" s="101">
        <v>46023</v>
      </c>
      <c r="J109" s="104" t="s">
        <v>76</v>
      </c>
      <c r="K109" s="104" t="s">
        <v>30</v>
      </c>
      <c r="L109" s="19" t="s">
        <v>523</v>
      </c>
      <c r="M109" s="53"/>
    </row>
    <row r="110" spans="1:13" x14ac:dyDescent="0.25">
      <c r="A110" s="20"/>
      <c r="B110" s="20"/>
      <c r="C110" s="57"/>
      <c r="D110" s="19"/>
      <c r="E110" s="20"/>
      <c r="F110" s="20"/>
      <c r="G110" s="119"/>
      <c r="H110" s="19"/>
      <c r="I110" s="101"/>
      <c r="J110" s="104"/>
      <c r="K110" s="104"/>
      <c r="L110" s="19"/>
      <c r="M110" s="68"/>
    </row>
    <row r="111" spans="1:13" ht="39" x14ac:dyDescent="0.25">
      <c r="A111" s="20"/>
      <c r="B111" s="20"/>
      <c r="C111" s="73" t="s">
        <v>57</v>
      </c>
      <c r="D111" s="20"/>
      <c r="E111" s="20" t="s">
        <v>144</v>
      </c>
      <c r="F111" s="20">
        <v>12</v>
      </c>
      <c r="G111" s="119">
        <v>230000</v>
      </c>
      <c r="H111" s="19" t="s">
        <v>292</v>
      </c>
      <c r="I111" s="108">
        <v>46266</v>
      </c>
      <c r="J111" s="101" t="s">
        <v>61</v>
      </c>
      <c r="K111" s="104" t="s">
        <v>19</v>
      </c>
      <c r="L111" s="19" t="s">
        <v>329</v>
      </c>
      <c r="M111" s="8"/>
    </row>
    <row r="112" spans="1:13" x14ac:dyDescent="0.25">
      <c r="A112" s="20"/>
      <c r="B112" s="20"/>
      <c r="C112" s="73"/>
      <c r="D112" s="20"/>
      <c r="E112" s="20"/>
      <c r="F112" s="20"/>
      <c r="G112" s="119"/>
      <c r="H112" s="19"/>
      <c r="I112" s="108"/>
      <c r="J112" s="101"/>
      <c r="K112" s="104"/>
      <c r="L112" s="19"/>
      <c r="M112" s="8"/>
    </row>
    <row r="113" spans="1:16" ht="26.25" x14ac:dyDescent="0.25">
      <c r="A113" s="20"/>
      <c r="B113" s="20"/>
      <c r="C113" s="74" t="s">
        <v>58</v>
      </c>
      <c r="D113" s="19" t="s">
        <v>60</v>
      </c>
      <c r="E113" s="20" t="s">
        <v>25</v>
      </c>
      <c r="F113" s="18">
        <v>102</v>
      </c>
      <c r="G113" s="116">
        <v>88250</v>
      </c>
      <c r="H113" s="19" t="s">
        <v>158</v>
      </c>
      <c r="I113" s="101">
        <v>46023</v>
      </c>
      <c r="J113" s="104" t="s">
        <v>61</v>
      </c>
      <c r="K113" s="104" t="s">
        <v>19</v>
      </c>
      <c r="L113" s="19" t="s">
        <v>237</v>
      </c>
      <c r="M113" s="53"/>
    </row>
    <row r="114" spans="1:16" x14ac:dyDescent="0.25">
      <c r="A114" s="20"/>
      <c r="B114" s="20"/>
      <c r="C114" s="74"/>
      <c r="D114" s="19"/>
      <c r="E114" s="20"/>
      <c r="F114" s="18"/>
      <c r="G114" s="116"/>
      <c r="H114" s="19"/>
      <c r="I114" s="101"/>
      <c r="J114" s="104"/>
      <c r="K114" s="104"/>
      <c r="L114" s="19"/>
      <c r="M114" s="53"/>
    </row>
    <row r="115" spans="1:16" ht="38.25" x14ac:dyDescent="0.25">
      <c r="A115" s="20"/>
      <c r="B115" s="20"/>
      <c r="C115" s="21" t="s">
        <v>59</v>
      </c>
      <c r="D115" s="19" t="s">
        <v>62</v>
      </c>
      <c r="E115" s="20" t="s">
        <v>25</v>
      </c>
      <c r="F115" s="18">
        <v>12</v>
      </c>
      <c r="G115" s="116">
        <v>22599.64</v>
      </c>
      <c r="H115" s="19" t="s">
        <v>158</v>
      </c>
      <c r="I115" s="101">
        <v>46296</v>
      </c>
      <c r="J115" s="104" t="s">
        <v>18</v>
      </c>
      <c r="K115" s="104" t="s">
        <v>19</v>
      </c>
      <c r="L115" s="19" t="s">
        <v>249</v>
      </c>
      <c r="M115" s="53"/>
    </row>
    <row r="116" spans="1:16" x14ac:dyDescent="0.25">
      <c r="A116" s="20"/>
      <c r="B116" s="20"/>
      <c r="C116" s="21"/>
      <c r="D116" s="19"/>
      <c r="E116" s="20"/>
      <c r="F116" s="18"/>
      <c r="G116" s="116"/>
      <c r="H116" s="19"/>
      <c r="I116" s="101"/>
      <c r="J116" s="104"/>
      <c r="K116" s="104"/>
      <c r="L116" s="19"/>
      <c r="M116" s="53"/>
    </row>
    <row r="117" spans="1:16" ht="26.25" x14ac:dyDescent="0.25">
      <c r="A117" s="20"/>
      <c r="B117" s="20"/>
      <c r="C117" s="22" t="s">
        <v>124</v>
      </c>
      <c r="D117" s="19" t="s">
        <v>125</v>
      </c>
      <c r="E117" s="20" t="s">
        <v>25</v>
      </c>
      <c r="F117" s="18">
        <v>26</v>
      </c>
      <c r="G117" s="116">
        <v>32000</v>
      </c>
      <c r="H117" s="19" t="s">
        <v>345</v>
      </c>
      <c r="I117" s="101">
        <v>46023</v>
      </c>
      <c r="J117" s="104" t="s">
        <v>21</v>
      </c>
      <c r="K117" s="104" t="s">
        <v>22</v>
      </c>
      <c r="L117" s="19" t="s">
        <v>364</v>
      </c>
      <c r="M117" s="53"/>
    </row>
    <row r="118" spans="1:16" ht="26.25" x14ac:dyDescent="0.25">
      <c r="A118" s="20"/>
      <c r="B118" s="20"/>
      <c r="C118" s="22"/>
      <c r="D118" s="19" t="s">
        <v>126</v>
      </c>
      <c r="E118" s="20" t="s">
        <v>221</v>
      </c>
      <c r="F118" s="20">
        <v>213274</v>
      </c>
      <c r="G118" s="116">
        <v>1492918</v>
      </c>
      <c r="H118" s="19" t="s">
        <v>160</v>
      </c>
      <c r="I118" s="101">
        <v>46023</v>
      </c>
      <c r="J118" s="104" t="s">
        <v>21</v>
      </c>
      <c r="K118" s="104" t="s">
        <v>23</v>
      </c>
      <c r="L118" s="19" t="s">
        <v>507</v>
      </c>
      <c r="M118" s="53"/>
    </row>
    <row r="119" spans="1:16" x14ac:dyDescent="0.25">
      <c r="A119" s="20"/>
      <c r="B119" s="20"/>
      <c r="C119" s="22"/>
      <c r="D119" s="19"/>
      <c r="E119" s="20"/>
      <c r="F119" s="20"/>
      <c r="G119" s="116"/>
      <c r="H119" s="19"/>
      <c r="I119" s="101"/>
      <c r="J119" s="104"/>
      <c r="K119" s="104"/>
      <c r="L119" s="19"/>
      <c r="M119" s="53"/>
    </row>
    <row r="120" spans="1:16" ht="39" x14ac:dyDescent="0.25">
      <c r="A120" s="20"/>
      <c r="B120" s="20"/>
      <c r="C120" s="23" t="s">
        <v>128</v>
      </c>
      <c r="D120" s="19" t="s">
        <v>441</v>
      </c>
      <c r="E120" s="20" t="s">
        <v>25</v>
      </c>
      <c r="F120" s="18">
        <v>10</v>
      </c>
      <c r="G120" s="116">
        <v>64800</v>
      </c>
      <c r="H120" s="19" t="s">
        <v>167</v>
      </c>
      <c r="I120" s="101">
        <v>46054</v>
      </c>
      <c r="J120" s="104" t="s">
        <v>76</v>
      </c>
      <c r="K120" s="104" t="s">
        <v>30</v>
      </c>
      <c r="L120" s="19" t="s">
        <v>442</v>
      </c>
      <c r="M120" s="53"/>
    </row>
    <row r="121" spans="1:16" ht="51.75" x14ac:dyDescent="0.25">
      <c r="A121" s="20"/>
      <c r="B121" s="20"/>
      <c r="C121" s="23"/>
      <c r="D121" s="19" t="s">
        <v>289</v>
      </c>
      <c r="E121" s="20" t="s">
        <v>25</v>
      </c>
      <c r="F121" s="18">
        <v>30</v>
      </c>
      <c r="G121" s="116">
        <v>8000</v>
      </c>
      <c r="H121" s="19" t="s">
        <v>158</v>
      </c>
      <c r="I121" s="101">
        <v>46296</v>
      </c>
      <c r="J121" s="101" t="s">
        <v>76</v>
      </c>
      <c r="K121" s="104" t="s">
        <v>35</v>
      </c>
      <c r="L121" s="19" t="s">
        <v>308</v>
      </c>
      <c r="M121" s="53"/>
    </row>
    <row r="122" spans="1:16" ht="39" x14ac:dyDescent="0.25">
      <c r="A122" s="20"/>
      <c r="B122" s="20"/>
      <c r="C122" s="23"/>
      <c r="D122" s="19" t="s">
        <v>135</v>
      </c>
      <c r="E122" s="20" t="s">
        <v>193</v>
      </c>
      <c r="F122" s="18">
        <v>1</v>
      </c>
      <c r="G122" s="116">
        <v>8520</v>
      </c>
      <c r="H122" s="19" t="s">
        <v>292</v>
      </c>
      <c r="I122" s="108">
        <v>46327</v>
      </c>
      <c r="J122" s="101" t="s">
        <v>18</v>
      </c>
      <c r="K122" s="104" t="s">
        <v>19</v>
      </c>
      <c r="L122" s="19" t="s">
        <v>337</v>
      </c>
      <c r="M122" s="8"/>
      <c r="N122" s="8"/>
      <c r="O122" s="8"/>
      <c r="P122" s="8"/>
    </row>
    <row r="123" spans="1:16" ht="39" x14ac:dyDescent="0.25">
      <c r="A123" s="20"/>
      <c r="B123" s="20"/>
      <c r="C123" s="23"/>
      <c r="D123" s="19" t="s">
        <v>333</v>
      </c>
      <c r="E123" s="20" t="s">
        <v>193</v>
      </c>
      <c r="F123" s="18">
        <v>2</v>
      </c>
      <c r="G123" s="116">
        <v>0</v>
      </c>
      <c r="H123" s="19" t="s">
        <v>292</v>
      </c>
      <c r="I123" s="109">
        <v>46023</v>
      </c>
      <c r="J123" s="101" t="s">
        <v>18</v>
      </c>
      <c r="K123" s="104" t="s">
        <v>19</v>
      </c>
      <c r="L123" s="19" t="s">
        <v>334</v>
      </c>
      <c r="M123" s="8"/>
    </row>
    <row r="124" spans="1:16" ht="39" x14ac:dyDescent="0.25">
      <c r="A124" s="20"/>
      <c r="B124" s="20"/>
      <c r="C124" s="23"/>
      <c r="D124" s="19" t="s">
        <v>508</v>
      </c>
      <c r="E124" s="20" t="s">
        <v>193</v>
      </c>
      <c r="F124" s="18">
        <v>15</v>
      </c>
      <c r="G124" s="116">
        <v>40600</v>
      </c>
      <c r="H124" s="19" t="s">
        <v>519</v>
      </c>
      <c r="I124" s="101">
        <v>46023</v>
      </c>
      <c r="J124" s="104" t="s">
        <v>21</v>
      </c>
      <c r="K124" s="104" t="s">
        <v>30</v>
      </c>
      <c r="L124" s="19" t="s">
        <v>511</v>
      </c>
      <c r="M124" s="53"/>
    </row>
    <row r="125" spans="1:16" ht="26.25" x14ac:dyDescent="0.25">
      <c r="A125" s="20"/>
      <c r="B125" s="20"/>
      <c r="C125" s="23"/>
      <c r="D125" s="19" t="s">
        <v>509</v>
      </c>
      <c r="E125" s="20" t="s">
        <v>28</v>
      </c>
      <c r="F125" s="18">
        <v>6</v>
      </c>
      <c r="G125" s="116">
        <v>12000</v>
      </c>
      <c r="H125" s="19" t="s">
        <v>160</v>
      </c>
      <c r="I125" s="101">
        <v>46023</v>
      </c>
      <c r="J125" s="104" t="s">
        <v>21</v>
      </c>
      <c r="K125" s="104" t="s">
        <v>30</v>
      </c>
      <c r="L125" s="19" t="s">
        <v>510</v>
      </c>
      <c r="M125" s="53"/>
    </row>
    <row r="126" spans="1:16" ht="39" x14ac:dyDescent="0.25">
      <c r="A126" s="20"/>
      <c r="B126" s="20"/>
      <c r="C126" s="23"/>
      <c r="D126" s="19" t="s">
        <v>137</v>
      </c>
      <c r="E126" s="20" t="s">
        <v>144</v>
      </c>
      <c r="F126" s="18">
        <v>17</v>
      </c>
      <c r="G126" s="116">
        <v>60800</v>
      </c>
      <c r="H126" s="19" t="s">
        <v>392</v>
      </c>
      <c r="I126" s="101">
        <v>46266</v>
      </c>
      <c r="J126" s="104" t="s">
        <v>21</v>
      </c>
      <c r="K126" s="104" t="s">
        <v>22</v>
      </c>
      <c r="L126" s="19" t="s">
        <v>369</v>
      </c>
      <c r="M126" s="53"/>
    </row>
    <row r="127" spans="1:16" ht="26.25" x14ac:dyDescent="0.25">
      <c r="A127" s="20"/>
      <c r="B127" s="20"/>
      <c r="C127" s="23"/>
      <c r="D127" s="19" t="s">
        <v>596</v>
      </c>
      <c r="E127" s="20" t="s">
        <v>144</v>
      </c>
      <c r="F127" s="18">
        <v>12</v>
      </c>
      <c r="G127" s="116">
        <v>37200</v>
      </c>
      <c r="H127" s="19" t="s">
        <v>343</v>
      </c>
      <c r="I127" s="101">
        <v>46023</v>
      </c>
      <c r="J127" s="104" t="s">
        <v>18</v>
      </c>
      <c r="K127" s="104" t="s">
        <v>19</v>
      </c>
      <c r="L127" s="20" t="s">
        <v>342</v>
      </c>
      <c r="M127" s="53"/>
    </row>
    <row r="128" spans="1:16" ht="26.25" x14ac:dyDescent="0.25">
      <c r="A128" s="20"/>
      <c r="B128" s="20"/>
      <c r="C128" s="23"/>
      <c r="D128" s="19" t="s">
        <v>136</v>
      </c>
      <c r="E128" s="20" t="s">
        <v>193</v>
      </c>
      <c r="F128" s="18">
        <v>28</v>
      </c>
      <c r="G128" s="116">
        <v>35915</v>
      </c>
      <c r="H128" s="19" t="s">
        <v>160</v>
      </c>
      <c r="I128" s="101">
        <v>46082</v>
      </c>
      <c r="J128" s="104" t="s">
        <v>76</v>
      </c>
      <c r="K128" s="104" t="s">
        <v>30</v>
      </c>
      <c r="L128" s="19" t="s">
        <v>525</v>
      </c>
      <c r="M128" s="53"/>
    </row>
    <row r="129" spans="1:16" ht="77.25" x14ac:dyDescent="0.25">
      <c r="A129" s="20"/>
      <c r="B129" s="20"/>
      <c r="C129" s="23"/>
      <c r="D129" s="19" t="s">
        <v>338</v>
      </c>
      <c r="E129" s="20" t="s">
        <v>144</v>
      </c>
      <c r="F129" s="18">
        <v>12</v>
      </c>
      <c r="G129" s="116">
        <v>9480</v>
      </c>
      <c r="H129" s="19" t="s">
        <v>292</v>
      </c>
      <c r="I129" s="101">
        <v>46327</v>
      </c>
      <c r="J129" s="101" t="s">
        <v>18</v>
      </c>
      <c r="K129" s="104" t="s">
        <v>19</v>
      </c>
      <c r="L129" s="19" t="s">
        <v>338</v>
      </c>
      <c r="M129" s="8"/>
      <c r="N129" s="8"/>
      <c r="O129" s="8"/>
      <c r="P129" s="8"/>
    </row>
    <row r="130" spans="1:16" ht="26.25" x14ac:dyDescent="0.25">
      <c r="A130" s="20"/>
      <c r="B130" s="20"/>
      <c r="C130" s="23"/>
      <c r="D130" s="19" t="s">
        <v>166</v>
      </c>
      <c r="E130" s="20" t="s">
        <v>28</v>
      </c>
      <c r="F130" s="18">
        <v>24</v>
      </c>
      <c r="G130" s="116">
        <v>4800</v>
      </c>
      <c r="H130" s="19" t="s">
        <v>160</v>
      </c>
      <c r="I130" s="101">
        <v>46143</v>
      </c>
      <c r="J130" s="104" t="s">
        <v>76</v>
      </c>
      <c r="K130" s="104" t="s">
        <v>30</v>
      </c>
      <c r="L130" s="19" t="s">
        <v>216</v>
      </c>
      <c r="M130" s="53"/>
    </row>
    <row r="131" spans="1:16" ht="39" x14ac:dyDescent="0.25">
      <c r="A131" s="20"/>
      <c r="B131" s="20"/>
      <c r="C131" s="23"/>
      <c r="D131" s="19" t="s">
        <v>335</v>
      </c>
      <c r="E131" s="20" t="s">
        <v>193</v>
      </c>
      <c r="F131" s="18">
        <v>1</v>
      </c>
      <c r="G131" s="116">
        <v>50000</v>
      </c>
      <c r="H131" s="19" t="s">
        <v>292</v>
      </c>
      <c r="I131" s="108">
        <v>46174</v>
      </c>
      <c r="J131" s="101" t="s">
        <v>61</v>
      </c>
      <c r="K131" s="104" t="s">
        <v>19</v>
      </c>
      <c r="L131" s="19" t="s">
        <v>336</v>
      </c>
      <c r="M131" s="8"/>
    </row>
    <row r="132" spans="1:16" ht="39" x14ac:dyDescent="0.25">
      <c r="A132" s="20"/>
      <c r="B132" s="20"/>
      <c r="C132" s="23"/>
      <c r="D132" s="19" t="s">
        <v>173</v>
      </c>
      <c r="E132" s="20" t="s">
        <v>193</v>
      </c>
      <c r="F132" s="18">
        <v>11</v>
      </c>
      <c r="G132" s="116">
        <v>58000</v>
      </c>
      <c r="H132" s="19" t="s">
        <v>586</v>
      </c>
      <c r="I132" s="101">
        <v>46082</v>
      </c>
      <c r="J132" s="104" t="s">
        <v>76</v>
      </c>
      <c r="K132" s="104" t="s">
        <v>30</v>
      </c>
      <c r="L132" s="19" t="s">
        <v>587</v>
      </c>
      <c r="M132" s="53"/>
    </row>
    <row r="133" spans="1:16" ht="26.25" x14ac:dyDescent="0.25">
      <c r="A133" s="20"/>
      <c r="B133" s="20"/>
      <c r="C133" s="23"/>
      <c r="D133" s="19" t="s">
        <v>175</v>
      </c>
      <c r="E133" s="20" t="s">
        <v>25</v>
      </c>
      <c r="F133" s="18">
        <v>202</v>
      </c>
      <c r="G133" s="116">
        <v>69415</v>
      </c>
      <c r="H133" s="19" t="s">
        <v>160</v>
      </c>
      <c r="I133" s="101">
        <v>46082</v>
      </c>
      <c r="J133" s="104" t="s">
        <v>29</v>
      </c>
      <c r="K133" s="104" t="s">
        <v>30</v>
      </c>
      <c r="L133" s="19" t="s">
        <v>215</v>
      </c>
      <c r="M133" s="53"/>
    </row>
    <row r="134" spans="1:16" ht="64.5" x14ac:dyDescent="0.25">
      <c r="A134" s="20"/>
      <c r="B134" s="20"/>
      <c r="C134" s="23"/>
      <c r="D134" s="19" t="s">
        <v>577</v>
      </c>
      <c r="E134" s="20" t="s">
        <v>144</v>
      </c>
      <c r="F134" s="18">
        <v>12</v>
      </c>
      <c r="G134" s="116">
        <v>69600</v>
      </c>
      <c r="H134" s="19" t="s">
        <v>160</v>
      </c>
      <c r="I134" s="42" t="s">
        <v>579</v>
      </c>
      <c r="J134" s="42" t="s">
        <v>516</v>
      </c>
      <c r="K134" s="104" t="s">
        <v>77</v>
      </c>
      <c r="L134" s="19" t="s">
        <v>578</v>
      </c>
      <c r="M134" s="8"/>
    </row>
    <row r="135" spans="1:16" ht="141" x14ac:dyDescent="0.25">
      <c r="A135" s="20"/>
      <c r="B135" s="20"/>
      <c r="C135" s="23"/>
      <c r="D135" s="19" t="s">
        <v>284</v>
      </c>
      <c r="E135" s="20" t="s">
        <v>144</v>
      </c>
      <c r="F135" s="18">
        <v>12</v>
      </c>
      <c r="G135" s="116">
        <v>318000</v>
      </c>
      <c r="H135" s="19" t="s">
        <v>167</v>
      </c>
      <c r="I135" s="101">
        <v>46296</v>
      </c>
      <c r="J135" s="104" t="s">
        <v>21</v>
      </c>
      <c r="K135" s="104" t="s">
        <v>22</v>
      </c>
      <c r="L135" s="19" t="s">
        <v>285</v>
      </c>
      <c r="M135" s="53"/>
    </row>
    <row r="136" spans="1:16" ht="115.5" x14ac:dyDescent="0.25">
      <c r="A136" s="20"/>
      <c r="B136" s="20"/>
      <c r="C136" s="23"/>
      <c r="D136" s="19" t="s">
        <v>484</v>
      </c>
      <c r="E136" s="20" t="s">
        <v>144</v>
      </c>
      <c r="F136" s="18">
        <v>12</v>
      </c>
      <c r="G136" s="116">
        <v>180000</v>
      </c>
      <c r="H136" s="19" t="s">
        <v>167</v>
      </c>
      <c r="I136" s="101">
        <v>46296</v>
      </c>
      <c r="J136" s="104" t="s">
        <v>21</v>
      </c>
      <c r="K136" s="104" t="s">
        <v>22</v>
      </c>
      <c r="L136" s="19" t="s">
        <v>285</v>
      </c>
      <c r="M136" s="53"/>
    </row>
    <row r="137" spans="1:16" ht="39" x14ac:dyDescent="0.25">
      <c r="A137" s="20"/>
      <c r="B137" s="20"/>
      <c r="C137" s="23"/>
      <c r="D137" s="75" t="s">
        <v>485</v>
      </c>
      <c r="E137" s="20" t="s">
        <v>144</v>
      </c>
      <c r="F137" s="18">
        <v>12</v>
      </c>
      <c r="G137" s="116">
        <v>216000</v>
      </c>
      <c r="H137" s="19" t="s">
        <v>167</v>
      </c>
      <c r="I137" s="101">
        <v>46054</v>
      </c>
      <c r="J137" s="104" t="s">
        <v>21</v>
      </c>
      <c r="K137" s="104" t="s">
        <v>22</v>
      </c>
      <c r="L137" s="19" t="s">
        <v>486</v>
      </c>
      <c r="M137" s="53"/>
    </row>
    <row r="138" spans="1:16" ht="39" x14ac:dyDescent="0.25">
      <c r="A138" s="20"/>
      <c r="B138" s="20"/>
      <c r="C138" s="23"/>
      <c r="D138" s="19" t="s">
        <v>346</v>
      </c>
      <c r="E138" s="20" t="s">
        <v>144</v>
      </c>
      <c r="F138" s="18">
        <v>12</v>
      </c>
      <c r="G138" s="116">
        <v>98600</v>
      </c>
      <c r="H138" s="19" t="s">
        <v>345</v>
      </c>
      <c r="I138" s="101">
        <v>46054</v>
      </c>
      <c r="J138" s="104" t="s">
        <v>21</v>
      </c>
      <c r="K138" s="104" t="s">
        <v>22</v>
      </c>
      <c r="L138" s="19" t="s">
        <v>597</v>
      </c>
      <c r="M138" s="53"/>
    </row>
    <row r="139" spans="1:16" ht="51.75" x14ac:dyDescent="0.25">
      <c r="A139" s="20"/>
      <c r="B139" s="20"/>
      <c r="C139" s="23"/>
      <c r="D139" s="19" t="s">
        <v>347</v>
      </c>
      <c r="E139" s="20" t="s">
        <v>25</v>
      </c>
      <c r="F139" s="18">
        <v>7</v>
      </c>
      <c r="G139" s="116">
        <v>57300</v>
      </c>
      <c r="H139" s="19" t="s">
        <v>432</v>
      </c>
      <c r="I139" s="101">
        <v>46082</v>
      </c>
      <c r="J139" s="104" t="s">
        <v>61</v>
      </c>
      <c r="K139" s="104" t="s">
        <v>30</v>
      </c>
      <c r="L139" s="19" t="s">
        <v>430</v>
      </c>
      <c r="M139" s="53"/>
    </row>
    <row r="140" spans="1:16" ht="26.25" x14ac:dyDescent="0.25">
      <c r="A140" s="20"/>
      <c r="B140" s="20"/>
      <c r="C140" s="23"/>
      <c r="D140" s="19" t="s">
        <v>385</v>
      </c>
      <c r="E140" s="20" t="s">
        <v>25</v>
      </c>
      <c r="F140" s="18">
        <v>500</v>
      </c>
      <c r="G140" s="116">
        <v>500</v>
      </c>
      <c r="H140" s="19" t="s">
        <v>367</v>
      </c>
      <c r="I140" s="42" t="s">
        <v>373</v>
      </c>
      <c r="J140" s="104" t="s">
        <v>380</v>
      </c>
      <c r="K140" s="104" t="s">
        <v>386</v>
      </c>
      <c r="L140" s="19" t="s">
        <v>387</v>
      </c>
      <c r="M140" s="8"/>
    </row>
    <row r="141" spans="1:16" ht="39" x14ac:dyDescent="0.25">
      <c r="A141" s="20"/>
      <c r="B141" s="20"/>
      <c r="C141" s="23"/>
      <c r="D141" s="69" t="s">
        <v>414</v>
      </c>
      <c r="E141" s="20" t="s">
        <v>25</v>
      </c>
      <c r="F141" s="18">
        <v>1</v>
      </c>
      <c r="G141" s="114">
        <v>1500</v>
      </c>
      <c r="H141" s="19" t="s">
        <v>199</v>
      </c>
      <c r="I141" s="42" t="s">
        <v>373</v>
      </c>
      <c r="J141" s="104" t="s">
        <v>380</v>
      </c>
      <c r="K141" s="104" t="s">
        <v>30</v>
      </c>
      <c r="L141" s="19" t="s">
        <v>419</v>
      </c>
      <c r="M141" s="8"/>
    </row>
    <row r="142" spans="1:16" ht="39" x14ac:dyDescent="0.25">
      <c r="A142" s="20"/>
      <c r="B142" s="20"/>
      <c r="C142" s="23"/>
      <c r="D142" s="69" t="s">
        <v>415</v>
      </c>
      <c r="E142" s="20" t="s">
        <v>25</v>
      </c>
      <c r="F142" s="18">
        <v>1</v>
      </c>
      <c r="G142" s="114">
        <v>20000</v>
      </c>
      <c r="H142" s="19" t="s">
        <v>199</v>
      </c>
      <c r="I142" s="42" t="s">
        <v>373</v>
      </c>
      <c r="J142" s="104" t="s">
        <v>380</v>
      </c>
      <c r="K142" s="104" t="s">
        <v>30</v>
      </c>
      <c r="L142" s="19" t="s">
        <v>419</v>
      </c>
      <c r="M142" s="8"/>
    </row>
    <row r="143" spans="1:16" ht="39" x14ac:dyDescent="0.25">
      <c r="A143" s="20"/>
      <c r="B143" s="20"/>
      <c r="C143" s="23"/>
      <c r="D143" s="69" t="s">
        <v>416</v>
      </c>
      <c r="E143" s="20" t="s">
        <v>25</v>
      </c>
      <c r="F143" s="18">
        <v>1</v>
      </c>
      <c r="G143" s="114">
        <v>5000</v>
      </c>
      <c r="H143" s="19" t="s">
        <v>199</v>
      </c>
      <c r="I143" s="42" t="s">
        <v>373</v>
      </c>
      <c r="J143" s="104" t="s">
        <v>380</v>
      </c>
      <c r="K143" s="104" t="s">
        <v>30</v>
      </c>
      <c r="L143" s="19" t="s">
        <v>421</v>
      </c>
      <c r="M143" s="8"/>
    </row>
    <row r="144" spans="1:16" ht="26.25" x14ac:dyDescent="0.25">
      <c r="A144" s="20"/>
      <c r="B144" s="20"/>
      <c r="C144" s="23"/>
      <c r="D144" s="69" t="s">
        <v>417</v>
      </c>
      <c r="E144" s="20" t="s">
        <v>25</v>
      </c>
      <c r="F144" s="18">
        <v>1</v>
      </c>
      <c r="G144" s="114">
        <v>288000</v>
      </c>
      <c r="H144" s="19" t="s">
        <v>199</v>
      </c>
      <c r="I144" s="42" t="s">
        <v>373</v>
      </c>
      <c r="J144" s="104" t="s">
        <v>380</v>
      </c>
      <c r="K144" s="104" t="s">
        <v>19</v>
      </c>
      <c r="L144" s="19" t="s">
        <v>420</v>
      </c>
      <c r="M144" s="8"/>
    </row>
    <row r="145" spans="1:14" ht="39" x14ac:dyDescent="0.25">
      <c r="A145" s="20"/>
      <c r="B145" s="20"/>
      <c r="C145" s="23"/>
      <c r="D145" s="69" t="s">
        <v>418</v>
      </c>
      <c r="E145" s="20" t="s">
        <v>25</v>
      </c>
      <c r="F145" s="18">
        <v>1</v>
      </c>
      <c r="G145" s="114">
        <v>500000</v>
      </c>
      <c r="H145" s="19" t="s">
        <v>199</v>
      </c>
      <c r="I145" s="42" t="s">
        <v>373</v>
      </c>
      <c r="J145" s="104" t="s">
        <v>380</v>
      </c>
      <c r="K145" s="104" t="s">
        <v>30</v>
      </c>
      <c r="L145" s="19" t="s">
        <v>421</v>
      </c>
      <c r="M145" s="8"/>
    </row>
    <row r="146" spans="1:14" ht="26.25" x14ac:dyDescent="0.25">
      <c r="A146" s="20"/>
      <c r="B146" s="20"/>
      <c r="C146" s="23"/>
      <c r="D146" s="76" t="s">
        <v>446</v>
      </c>
      <c r="E146" s="76" t="s">
        <v>448</v>
      </c>
      <c r="F146" s="76">
        <v>300</v>
      </c>
      <c r="G146" s="122">
        <v>151326</v>
      </c>
      <c r="H146" s="19" t="s">
        <v>167</v>
      </c>
      <c r="I146" s="42" t="s">
        <v>450</v>
      </c>
      <c r="J146" s="104" t="s">
        <v>380</v>
      </c>
      <c r="K146" s="104" t="s">
        <v>30</v>
      </c>
      <c r="L146" s="76" t="s">
        <v>451</v>
      </c>
      <c r="M146" s="8"/>
    </row>
    <row r="147" spans="1:14" ht="51.75" x14ac:dyDescent="0.25">
      <c r="A147" s="20"/>
      <c r="B147" s="20"/>
      <c r="C147" s="23"/>
      <c r="D147" s="75" t="s">
        <v>487</v>
      </c>
      <c r="E147" s="76" t="s">
        <v>488</v>
      </c>
      <c r="F147" s="76">
        <v>24</v>
      </c>
      <c r="G147" s="122">
        <v>336000</v>
      </c>
      <c r="H147" s="19" t="s">
        <v>167</v>
      </c>
      <c r="I147" s="42" t="s">
        <v>450</v>
      </c>
      <c r="J147" s="104" t="s">
        <v>380</v>
      </c>
      <c r="K147" s="104" t="s">
        <v>30</v>
      </c>
      <c r="L147" s="75" t="s">
        <v>489</v>
      </c>
      <c r="M147" s="8"/>
    </row>
    <row r="148" spans="1:14" ht="39" x14ac:dyDescent="0.25">
      <c r="A148" s="20"/>
      <c r="B148" s="20"/>
      <c r="C148" s="23"/>
      <c r="D148" s="76" t="s">
        <v>447</v>
      </c>
      <c r="E148" s="76" t="s">
        <v>449</v>
      </c>
      <c r="F148" s="76">
        <v>1</v>
      </c>
      <c r="G148" s="122">
        <v>32282</v>
      </c>
      <c r="H148" s="19" t="s">
        <v>167</v>
      </c>
      <c r="I148" s="42" t="s">
        <v>450</v>
      </c>
      <c r="J148" s="104" t="s">
        <v>76</v>
      </c>
      <c r="K148" s="104" t="s">
        <v>30</v>
      </c>
      <c r="L148" s="76" t="s">
        <v>452</v>
      </c>
      <c r="M148" s="8"/>
    </row>
    <row r="149" spans="1:14" x14ac:dyDescent="0.25">
      <c r="A149" s="20"/>
      <c r="B149" s="20"/>
      <c r="C149" s="23"/>
      <c r="D149" s="76" t="s">
        <v>480</v>
      </c>
      <c r="E149" s="76" t="s">
        <v>193</v>
      </c>
      <c r="F149" s="76">
        <v>24</v>
      </c>
      <c r="G149" s="122">
        <v>72000</v>
      </c>
      <c r="H149" s="19" t="s">
        <v>167</v>
      </c>
      <c r="I149" s="42" t="s">
        <v>450</v>
      </c>
      <c r="J149" s="104" t="s">
        <v>76</v>
      </c>
      <c r="K149" s="104" t="s">
        <v>30</v>
      </c>
      <c r="L149" s="76" t="s">
        <v>481</v>
      </c>
      <c r="M149" s="8"/>
    </row>
    <row r="150" spans="1:14" x14ac:dyDescent="0.25">
      <c r="A150" s="20"/>
      <c r="B150" s="20"/>
      <c r="C150" s="23"/>
      <c r="D150" s="76" t="s">
        <v>482</v>
      </c>
      <c r="E150" s="76" t="s">
        <v>144</v>
      </c>
      <c r="F150" s="76">
        <v>12</v>
      </c>
      <c r="G150" s="122">
        <v>60000</v>
      </c>
      <c r="H150" s="19" t="s">
        <v>167</v>
      </c>
      <c r="I150" s="42" t="s">
        <v>483</v>
      </c>
      <c r="J150" s="104" t="s">
        <v>76</v>
      </c>
      <c r="K150" s="104" t="s">
        <v>30</v>
      </c>
      <c r="L150" s="76" t="s">
        <v>481</v>
      </c>
      <c r="M150" s="8"/>
    </row>
    <row r="151" spans="1:14" ht="77.25" x14ac:dyDescent="0.25">
      <c r="A151" s="20"/>
      <c r="B151" s="20"/>
      <c r="C151" s="23"/>
      <c r="D151" s="19" t="s">
        <v>515</v>
      </c>
      <c r="E151" s="76" t="s">
        <v>193</v>
      </c>
      <c r="F151" s="76">
        <v>190</v>
      </c>
      <c r="G151" s="122">
        <v>129460</v>
      </c>
      <c r="H151" s="19" t="s">
        <v>160</v>
      </c>
      <c r="I151" s="42" t="s">
        <v>483</v>
      </c>
      <c r="J151" s="42" t="s">
        <v>208</v>
      </c>
      <c r="K151" s="104" t="s">
        <v>77</v>
      </c>
      <c r="L151" s="19" t="s">
        <v>612</v>
      </c>
      <c r="M151" s="8"/>
    </row>
    <row r="152" spans="1:14" ht="39" x14ac:dyDescent="0.25">
      <c r="A152" s="20"/>
      <c r="B152" s="20"/>
      <c r="C152" s="23"/>
      <c r="D152" s="19" t="s">
        <v>517</v>
      </c>
      <c r="E152" s="76" t="s">
        <v>193</v>
      </c>
      <c r="F152" s="76">
        <v>2</v>
      </c>
      <c r="G152" s="122">
        <v>23000</v>
      </c>
      <c r="H152" s="19" t="s">
        <v>160</v>
      </c>
      <c r="I152" s="42" t="s">
        <v>286</v>
      </c>
      <c r="J152" s="42" t="s">
        <v>76</v>
      </c>
      <c r="K152" s="104" t="s">
        <v>30</v>
      </c>
      <c r="L152" s="19" t="s">
        <v>518</v>
      </c>
      <c r="M152" s="8"/>
    </row>
    <row r="153" spans="1:14" ht="39" x14ac:dyDescent="0.25">
      <c r="A153" s="20"/>
      <c r="B153" s="20"/>
      <c r="C153" s="23"/>
      <c r="D153" s="19" t="s">
        <v>584</v>
      </c>
      <c r="E153" s="76" t="s">
        <v>25</v>
      </c>
      <c r="F153" s="76">
        <v>4</v>
      </c>
      <c r="G153" s="122">
        <v>27200</v>
      </c>
      <c r="H153" s="19" t="s">
        <v>160</v>
      </c>
      <c r="I153" s="42" t="s">
        <v>384</v>
      </c>
      <c r="J153" s="42" t="s">
        <v>516</v>
      </c>
      <c r="K153" s="104" t="s">
        <v>77</v>
      </c>
      <c r="L153" s="19" t="s">
        <v>615</v>
      </c>
      <c r="M153" s="38"/>
      <c r="N153" s="2"/>
    </row>
    <row r="154" spans="1:14" ht="26.25" x14ac:dyDescent="0.25">
      <c r="A154" s="20"/>
      <c r="B154" s="20"/>
      <c r="C154" s="23"/>
      <c r="D154" s="19" t="s">
        <v>585</v>
      </c>
      <c r="E154" s="76" t="s">
        <v>25</v>
      </c>
      <c r="F154" s="76">
        <v>28</v>
      </c>
      <c r="G154" s="122">
        <v>3581</v>
      </c>
      <c r="H154" s="19" t="s">
        <v>160</v>
      </c>
      <c r="I154" s="42" t="s">
        <v>384</v>
      </c>
      <c r="J154" s="42" t="s">
        <v>516</v>
      </c>
      <c r="K154" s="104" t="s">
        <v>77</v>
      </c>
      <c r="L154" s="19" t="s">
        <v>598</v>
      </c>
      <c r="M154" s="8"/>
    </row>
    <row r="155" spans="1:14" ht="51.75" x14ac:dyDescent="0.25">
      <c r="A155" s="20"/>
      <c r="B155" s="20"/>
      <c r="C155" s="23"/>
      <c r="D155" s="19" t="s">
        <v>588</v>
      </c>
      <c r="E155" s="76" t="s">
        <v>144</v>
      </c>
      <c r="F155" s="76">
        <v>12</v>
      </c>
      <c r="G155" s="122">
        <v>48000</v>
      </c>
      <c r="H155" s="19" t="s">
        <v>160</v>
      </c>
      <c r="I155" s="42" t="s">
        <v>573</v>
      </c>
      <c r="J155" s="42" t="s">
        <v>516</v>
      </c>
      <c r="K155" s="104" t="s">
        <v>77</v>
      </c>
      <c r="L155" s="19" t="s">
        <v>589</v>
      </c>
      <c r="M155" s="8"/>
    </row>
    <row r="156" spans="1:14" x14ac:dyDescent="0.25">
      <c r="A156" s="20"/>
      <c r="B156" s="20"/>
      <c r="C156" s="23"/>
      <c r="D156" s="19"/>
      <c r="E156" s="76"/>
      <c r="F156" s="76"/>
      <c r="G156" s="122"/>
      <c r="H156" s="19"/>
      <c r="I156" s="42"/>
      <c r="J156" s="42"/>
      <c r="K156" s="104"/>
      <c r="L156" s="19"/>
      <c r="M156" s="8"/>
    </row>
    <row r="157" spans="1:14" ht="39" x14ac:dyDescent="0.25">
      <c r="A157" s="20"/>
      <c r="B157" s="20"/>
      <c r="C157" s="22" t="s">
        <v>147</v>
      </c>
      <c r="D157" s="19" t="s">
        <v>148</v>
      </c>
      <c r="E157" s="20" t="s">
        <v>144</v>
      </c>
      <c r="F157" s="18">
        <v>12</v>
      </c>
      <c r="G157" s="116">
        <v>26400</v>
      </c>
      <c r="H157" s="19" t="s">
        <v>292</v>
      </c>
      <c r="I157" s="101">
        <v>46143</v>
      </c>
      <c r="J157" s="104" t="s">
        <v>29</v>
      </c>
      <c r="K157" s="104" t="s">
        <v>30</v>
      </c>
      <c r="L157" s="19" t="s">
        <v>209</v>
      </c>
      <c r="M157" s="53"/>
    </row>
    <row r="158" spans="1:14" x14ac:dyDescent="0.25">
      <c r="A158" s="20"/>
      <c r="B158" s="20"/>
      <c r="C158" s="22"/>
      <c r="D158" s="19"/>
      <c r="E158" s="20"/>
      <c r="F158" s="50"/>
      <c r="G158" s="116"/>
      <c r="H158" s="19"/>
      <c r="I158" s="101"/>
      <c r="J158" s="104"/>
      <c r="K158" s="104"/>
      <c r="L158" s="19"/>
      <c r="M158" s="53"/>
    </row>
    <row r="159" spans="1:14" ht="39" x14ac:dyDescent="0.25">
      <c r="A159" s="20"/>
      <c r="B159" s="20"/>
      <c r="C159" s="24" t="s">
        <v>149</v>
      </c>
      <c r="D159" s="19" t="s">
        <v>322</v>
      </c>
      <c r="E159" s="20" t="s">
        <v>265</v>
      </c>
      <c r="F159" s="18">
        <v>708</v>
      </c>
      <c r="G159" s="116">
        <v>7800</v>
      </c>
      <c r="H159" s="19" t="s">
        <v>292</v>
      </c>
      <c r="I159" s="101">
        <v>46143</v>
      </c>
      <c r="J159" s="104" t="s">
        <v>29</v>
      </c>
      <c r="K159" s="104" t="s">
        <v>30</v>
      </c>
      <c r="L159" s="19" t="s">
        <v>210</v>
      </c>
      <c r="M159" s="53"/>
    </row>
    <row r="160" spans="1:14" x14ac:dyDescent="0.25">
      <c r="A160" s="20"/>
      <c r="B160" s="20"/>
      <c r="C160" s="24"/>
      <c r="D160" s="19"/>
      <c r="E160" s="20"/>
      <c r="F160" s="18"/>
      <c r="G160" s="116"/>
      <c r="H160" s="19"/>
      <c r="I160" s="101"/>
      <c r="J160" s="104"/>
      <c r="K160" s="104"/>
      <c r="L160" s="19"/>
      <c r="M160" s="53"/>
    </row>
    <row r="161" spans="1:13" ht="26.25" x14ac:dyDescent="0.25">
      <c r="A161" s="20"/>
      <c r="B161" s="20"/>
      <c r="C161" s="32" t="s">
        <v>127</v>
      </c>
      <c r="D161" s="19" t="s">
        <v>266</v>
      </c>
      <c r="E161" s="20" t="s">
        <v>193</v>
      </c>
      <c r="F161" s="18">
        <v>2</v>
      </c>
      <c r="G161" s="116">
        <v>40000</v>
      </c>
      <c r="H161" s="19" t="s">
        <v>160</v>
      </c>
      <c r="I161" s="101">
        <v>46082</v>
      </c>
      <c r="J161" s="104" t="s">
        <v>18</v>
      </c>
      <c r="K161" s="104" t="s">
        <v>19</v>
      </c>
      <c r="L161" s="19" t="s">
        <v>267</v>
      </c>
      <c r="M161" s="53"/>
    </row>
    <row r="162" spans="1:13" x14ac:dyDescent="0.25">
      <c r="A162" s="20"/>
      <c r="B162" s="20"/>
      <c r="C162" s="22"/>
      <c r="D162" s="19"/>
      <c r="E162" s="20"/>
      <c r="F162" s="18"/>
      <c r="G162" s="116"/>
      <c r="H162" s="19"/>
      <c r="I162" s="101"/>
      <c r="J162" s="104"/>
      <c r="K162" s="104"/>
      <c r="L162" s="19"/>
      <c r="M162" s="68"/>
    </row>
    <row r="163" spans="1:13" ht="64.5" x14ac:dyDescent="0.25">
      <c r="A163" s="20"/>
      <c r="B163" s="20"/>
      <c r="C163" s="28" t="s">
        <v>140</v>
      </c>
      <c r="D163" s="19" t="s">
        <v>141</v>
      </c>
      <c r="E163" s="20" t="s">
        <v>144</v>
      </c>
      <c r="F163" s="18">
        <v>12</v>
      </c>
      <c r="G163" s="116">
        <v>58197.599999999999</v>
      </c>
      <c r="H163" s="19" t="s">
        <v>378</v>
      </c>
      <c r="I163" s="108">
        <v>46296</v>
      </c>
      <c r="J163" s="104" t="s">
        <v>61</v>
      </c>
      <c r="K163" s="104" t="s">
        <v>19</v>
      </c>
      <c r="L163" s="20" t="s">
        <v>388</v>
      </c>
      <c r="M163" s="8"/>
    </row>
    <row r="164" spans="1:13" x14ac:dyDescent="0.25">
      <c r="A164" s="20"/>
      <c r="B164" s="20"/>
      <c r="C164" s="28"/>
      <c r="D164" s="19"/>
      <c r="E164" s="20"/>
      <c r="F164" s="18"/>
      <c r="G164" s="116"/>
      <c r="H164" s="19"/>
      <c r="I164" s="108"/>
      <c r="J164" s="104"/>
      <c r="K164" s="104"/>
      <c r="L164" s="20"/>
      <c r="M164" s="8"/>
    </row>
    <row r="165" spans="1:13" ht="38.25" x14ac:dyDescent="0.25">
      <c r="A165" s="20"/>
      <c r="B165" s="20"/>
      <c r="C165" s="25" t="s">
        <v>142</v>
      </c>
      <c r="D165" s="19" t="s">
        <v>407</v>
      </c>
      <c r="E165" s="20" t="s">
        <v>193</v>
      </c>
      <c r="F165" s="18">
        <v>8</v>
      </c>
      <c r="G165" s="116">
        <v>410000</v>
      </c>
      <c r="H165" s="19" t="s">
        <v>551</v>
      </c>
      <c r="I165" s="101">
        <v>46054</v>
      </c>
      <c r="J165" s="104" t="s">
        <v>76</v>
      </c>
      <c r="K165" s="104" t="s">
        <v>30</v>
      </c>
      <c r="L165" s="19" t="s">
        <v>552</v>
      </c>
      <c r="M165" s="53"/>
    </row>
    <row r="166" spans="1:13" ht="26.25" x14ac:dyDescent="0.25">
      <c r="A166" s="20"/>
      <c r="B166" s="20"/>
      <c r="C166" s="25"/>
      <c r="D166" s="19" t="s">
        <v>143</v>
      </c>
      <c r="E166" s="20" t="s">
        <v>280</v>
      </c>
      <c r="F166" s="18">
        <v>80</v>
      </c>
      <c r="G166" s="116">
        <v>62000</v>
      </c>
      <c r="H166" s="19" t="s">
        <v>158</v>
      </c>
      <c r="I166" s="101"/>
      <c r="J166" s="104" t="s">
        <v>18</v>
      </c>
      <c r="K166" s="104" t="s">
        <v>19</v>
      </c>
      <c r="L166" s="19" t="s">
        <v>195</v>
      </c>
      <c r="M166" s="53"/>
    </row>
    <row r="167" spans="1:13" ht="51.75" x14ac:dyDescent="0.25">
      <c r="A167" s="20"/>
      <c r="B167" s="20"/>
      <c r="C167" s="25"/>
      <c r="D167" s="19" t="s">
        <v>526</v>
      </c>
      <c r="E167" s="20" t="s">
        <v>194</v>
      </c>
      <c r="F167" s="18">
        <v>1080</v>
      </c>
      <c r="G167" s="116">
        <v>70014</v>
      </c>
      <c r="H167" s="19" t="s">
        <v>160</v>
      </c>
      <c r="I167" s="101">
        <v>46054</v>
      </c>
      <c r="J167" s="104" t="s">
        <v>18</v>
      </c>
      <c r="K167" s="104" t="s">
        <v>19</v>
      </c>
      <c r="L167" s="19" t="s">
        <v>599</v>
      </c>
      <c r="M167" s="53"/>
    </row>
    <row r="168" spans="1:13" ht="26.25" x14ac:dyDescent="0.25">
      <c r="A168" s="20"/>
      <c r="B168" s="20"/>
      <c r="C168" s="25"/>
      <c r="D168" s="19" t="s">
        <v>159</v>
      </c>
      <c r="E168" s="20" t="s">
        <v>193</v>
      </c>
      <c r="F168" s="18">
        <v>24</v>
      </c>
      <c r="G168" s="116">
        <v>62000</v>
      </c>
      <c r="H168" s="19" t="s">
        <v>167</v>
      </c>
      <c r="I168" s="101">
        <v>46296</v>
      </c>
      <c r="J168" s="104" t="s">
        <v>21</v>
      </c>
      <c r="K168" s="104" t="s">
        <v>30</v>
      </c>
      <c r="L168" s="19" t="s">
        <v>490</v>
      </c>
      <c r="M168" s="53"/>
    </row>
    <row r="169" spans="1:13" ht="64.5" x14ac:dyDescent="0.25">
      <c r="A169" s="20"/>
      <c r="B169" s="20"/>
      <c r="C169" s="25"/>
      <c r="D169" s="19" t="s">
        <v>268</v>
      </c>
      <c r="E169" s="20" t="s">
        <v>25</v>
      </c>
      <c r="F169" s="18">
        <v>26</v>
      </c>
      <c r="G169" s="116">
        <v>25334.81</v>
      </c>
      <c r="H169" s="19" t="s">
        <v>440</v>
      </c>
      <c r="I169" s="101">
        <v>46023</v>
      </c>
      <c r="J169" s="104" t="s">
        <v>21</v>
      </c>
      <c r="K169" s="104" t="s">
        <v>30</v>
      </c>
      <c r="L169" s="19" t="s">
        <v>240</v>
      </c>
      <c r="M169" s="53"/>
    </row>
    <row r="170" spans="1:13" x14ac:dyDescent="0.25">
      <c r="A170" s="20"/>
      <c r="B170" s="20"/>
      <c r="C170" s="25"/>
      <c r="D170" s="19"/>
      <c r="E170" s="20"/>
      <c r="F170" s="18"/>
      <c r="G170" s="116"/>
      <c r="H170" s="19"/>
      <c r="I170" s="101"/>
      <c r="J170" s="104"/>
      <c r="K170" s="104"/>
      <c r="L170" s="19"/>
      <c r="M170" s="53"/>
    </row>
    <row r="171" spans="1:13" ht="51.75" x14ac:dyDescent="0.25">
      <c r="A171" s="20"/>
      <c r="B171" s="20"/>
      <c r="C171" s="26" t="s">
        <v>138</v>
      </c>
      <c r="D171" s="19" t="s">
        <v>139</v>
      </c>
      <c r="E171" s="20" t="s">
        <v>25</v>
      </c>
      <c r="F171" s="50">
        <v>46390</v>
      </c>
      <c r="G171" s="116">
        <v>163281</v>
      </c>
      <c r="H171" s="19" t="s">
        <v>582</v>
      </c>
      <c r="I171" s="101">
        <v>46023</v>
      </c>
      <c r="J171" s="104" t="s">
        <v>29</v>
      </c>
      <c r="K171" s="104" t="s">
        <v>30</v>
      </c>
      <c r="L171" s="19" t="s">
        <v>110</v>
      </c>
      <c r="M171" s="53"/>
    </row>
    <row r="172" spans="1:13" x14ac:dyDescent="0.25">
      <c r="A172" s="20"/>
      <c r="B172" s="20"/>
      <c r="C172" s="26"/>
      <c r="D172" s="19"/>
      <c r="E172" s="20"/>
      <c r="F172" s="50"/>
      <c r="G172" s="116"/>
      <c r="H172" s="19"/>
      <c r="I172" s="101"/>
      <c r="J172" s="104"/>
      <c r="K172" s="104"/>
      <c r="L172" s="19"/>
      <c r="M172" s="53"/>
    </row>
    <row r="173" spans="1:13" ht="39" x14ac:dyDescent="0.25">
      <c r="A173" s="20"/>
      <c r="B173" s="20"/>
      <c r="C173" s="27" t="s">
        <v>91</v>
      </c>
      <c r="D173" s="19" t="s">
        <v>92</v>
      </c>
      <c r="E173" s="20" t="s">
        <v>25</v>
      </c>
      <c r="F173" s="77">
        <v>49</v>
      </c>
      <c r="G173" s="116">
        <v>13400</v>
      </c>
      <c r="H173" s="19" t="s">
        <v>158</v>
      </c>
      <c r="I173" s="101">
        <v>46327</v>
      </c>
      <c r="J173" s="101" t="s">
        <v>76</v>
      </c>
      <c r="K173" s="104" t="s">
        <v>94</v>
      </c>
      <c r="L173" s="19" t="s">
        <v>288</v>
      </c>
      <c r="M173" s="53"/>
    </row>
    <row r="174" spans="1:13" ht="39" x14ac:dyDescent="0.25">
      <c r="A174" s="20"/>
      <c r="B174" s="20"/>
      <c r="C174" s="27"/>
      <c r="D174" s="19" t="s">
        <v>93</v>
      </c>
      <c r="E174" s="20" t="s">
        <v>25</v>
      </c>
      <c r="F174" s="77">
        <v>23</v>
      </c>
      <c r="G174" s="116">
        <v>13250</v>
      </c>
      <c r="H174" s="19" t="s">
        <v>158</v>
      </c>
      <c r="I174" s="101">
        <v>46327</v>
      </c>
      <c r="J174" s="101" t="s">
        <v>76</v>
      </c>
      <c r="K174" s="104" t="s">
        <v>30</v>
      </c>
      <c r="L174" s="19" t="s">
        <v>288</v>
      </c>
      <c r="M174" s="53"/>
    </row>
    <row r="175" spans="1:13" ht="26.25" x14ac:dyDescent="0.25">
      <c r="A175" s="20"/>
      <c r="B175" s="20"/>
      <c r="C175" s="27"/>
      <c r="D175" s="19" t="s">
        <v>269</v>
      </c>
      <c r="E175" s="20" t="s">
        <v>25</v>
      </c>
      <c r="F175" s="77">
        <v>13</v>
      </c>
      <c r="G175" s="116">
        <v>2600</v>
      </c>
      <c r="H175" s="19" t="s">
        <v>158</v>
      </c>
      <c r="I175" s="101">
        <v>46327</v>
      </c>
      <c r="J175" s="101" t="s">
        <v>76</v>
      </c>
      <c r="K175" s="104" t="s">
        <v>30</v>
      </c>
      <c r="L175" s="19" t="s">
        <v>288</v>
      </c>
      <c r="M175" s="53"/>
    </row>
    <row r="176" spans="1:13" ht="39" x14ac:dyDescent="0.25">
      <c r="A176" s="20"/>
      <c r="B176" s="20"/>
      <c r="C176" s="27"/>
      <c r="D176" s="19" t="s">
        <v>197</v>
      </c>
      <c r="E176" s="20" t="s">
        <v>25</v>
      </c>
      <c r="F176" s="77">
        <v>4</v>
      </c>
      <c r="G176" s="116">
        <v>8000</v>
      </c>
      <c r="H176" s="19" t="s">
        <v>367</v>
      </c>
      <c r="I176" s="101">
        <v>46082</v>
      </c>
      <c r="J176" s="101" t="s">
        <v>29</v>
      </c>
      <c r="K176" s="104" t="s">
        <v>77</v>
      </c>
      <c r="L176" s="19" t="s">
        <v>366</v>
      </c>
      <c r="M176" s="53"/>
    </row>
    <row r="177" spans="1:15" ht="51.75" x14ac:dyDescent="0.25">
      <c r="A177" s="20"/>
      <c r="B177" s="20"/>
      <c r="C177" s="27"/>
      <c r="D177" s="19" t="s">
        <v>234</v>
      </c>
      <c r="E177" s="20" t="s">
        <v>25</v>
      </c>
      <c r="F177" s="77">
        <v>12</v>
      </c>
      <c r="G177" s="116">
        <v>2800</v>
      </c>
      <c r="H177" s="19" t="s">
        <v>558</v>
      </c>
      <c r="I177" s="101">
        <v>46327</v>
      </c>
      <c r="J177" s="101" t="s">
        <v>76</v>
      </c>
      <c r="K177" s="104" t="s">
        <v>30</v>
      </c>
      <c r="L177" s="19" t="s">
        <v>235</v>
      </c>
      <c r="M177" s="53"/>
    </row>
    <row r="178" spans="1:15" ht="39" x14ac:dyDescent="0.25">
      <c r="A178" s="20"/>
      <c r="B178" s="20"/>
      <c r="C178" s="27"/>
      <c r="D178" s="19" t="s">
        <v>218</v>
      </c>
      <c r="E178" s="20" t="s">
        <v>193</v>
      </c>
      <c r="F178" s="77">
        <v>4</v>
      </c>
      <c r="G178" s="116">
        <v>200</v>
      </c>
      <c r="H178" s="19" t="s">
        <v>292</v>
      </c>
      <c r="I178" s="101">
        <v>46082</v>
      </c>
      <c r="J178" s="101" t="s">
        <v>76</v>
      </c>
      <c r="K178" s="104" t="s">
        <v>30</v>
      </c>
      <c r="L178" s="19" t="s">
        <v>219</v>
      </c>
      <c r="M178" s="53"/>
    </row>
    <row r="179" spans="1:15" ht="39" x14ac:dyDescent="0.25">
      <c r="A179" s="20"/>
      <c r="B179" s="20"/>
      <c r="C179" s="27"/>
      <c r="D179" s="19" t="s">
        <v>401</v>
      </c>
      <c r="E179" s="20" t="s">
        <v>193</v>
      </c>
      <c r="F179" s="77">
        <v>8</v>
      </c>
      <c r="G179" s="116">
        <v>9500</v>
      </c>
      <c r="H179" s="19" t="s">
        <v>199</v>
      </c>
      <c r="I179" s="101">
        <v>46023</v>
      </c>
      <c r="J179" s="101" t="s">
        <v>29</v>
      </c>
      <c r="K179" s="104" t="s">
        <v>30</v>
      </c>
      <c r="L179" s="19" t="s">
        <v>404</v>
      </c>
      <c r="M179" s="53"/>
    </row>
    <row r="180" spans="1:15" x14ac:dyDescent="0.25">
      <c r="A180" s="20"/>
      <c r="B180" s="20"/>
      <c r="C180" s="27"/>
      <c r="D180" s="19"/>
      <c r="E180" s="20"/>
      <c r="F180" s="77"/>
      <c r="G180" s="116"/>
      <c r="H180" s="19"/>
      <c r="I180" s="101"/>
      <c r="J180" s="101"/>
      <c r="K180" s="104"/>
      <c r="L180" s="19"/>
      <c r="M180" s="78"/>
      <c r="N180" s="6"/>
      <c r="O180" s="6"/>
    </row>
    <row r="181" spans="1:15" ht="39" x14ac:dyDescent="0.25">
      <c r="A181" s="20"/>
      <c r="B181" s="20"/>
      <c r="C181" s="22" t="s">
        <v>150</v>
      </c>
      <c r="D181" s="19" t="s">
        <v>151</v>
      </c>
      <c r="E181" s="20" t="s">
        <v>280</v>
      </c>
      <c r="F181" s="77">
        <v>170</v>
      </c>
      <c r="G181" s="116">
        <v>46049.5</v>
      </c>
      <c r="H181" s="19" t="s">
        <v>628</v>
      </c>
      <c r="I181" s="101">
        <v>46054</v>
      </c>
      <c r="J181" s="101" t="s">
        <v>29</v>
      </c>
      <c r="K181" s="104" t="s">
        <v>30</v>
      </c>
      <c r="L181" s="19" t="s">
        <v>629</v>
      </c>
      <c r="M181" s="53"/>
    </row>
    <row r="182" spans="1:15" x14ac:dyDescent="0.25">
      <c r="A182" s="20"/>
      <c r="B182" s="20"/>
      <c r="C182" s="22"/>
      <c r="D182" s="19" t="s">
        <v>443</v>
      </c>
      <c r="E182" s="20" t="s">
        <v>25</v>
      </c>
      <c r="F182" s="77">
        <v>12</v>
      </c>
      <c r="G182" s="116">
        <v>15600</v>
      </c>
      <c r="H182" s="19" t="s">
        <v>167</v>
      </c>
      <c r="I182" s="101">
        <v>46023</v>
      </c>
      <c r="J182" s="101" t="s">
        <v>29</v>
      </c>
      <c r="K182" s="104" t="s">
        <v>30</v>
      </c>
      <c r="L182" s="19" t="s">
        <v>444</v>
      </c>
      <c r="M182" s="53"/>
    </row>
    <row r="183" spans="1:15" ht="51.75" x14ac:dyDescent="0.25">
      <c r="A183" s="20"/>
      <c r="B183" s="20"/>
      <c r="C183" s="22"/>
      <c r="D183" s="19" t="s">
        <v>172</v>
      </c>
      <c r="E183" s="20" t="s">
        <v>193</v>
      </c>
      <c r="F183" s="77">
        <v>60</v>
      </c>
      <c r="G183" s="116">
        <v>43100</v>
      </c>
      <c r="H183" s="19" t="s">
        <v>432</v>
      </c>
      <c r="I183" s="101">
        <v>46082</v>
      </c>
      <c r="J183" s="101" t="s">
        <v>76</v>
      </c>
      <c r="K183" s="104" t="s">
        <v>30</v>
      </c>
      <c r="L183" s="19" t="s">
        <v>211</v>
      </c>
      <c r="M183" s="53"/>
    </row>
    <row r="184" spans="1:15" ht="39" x14ac:dyDescent="0.25">
      <c r="A184" s="20"/>
      <c r="B184" s="20"/>
      <c r="C184" s="22"/>
      <c r="D184" s="19" t="s">
        <v>520</v>
      </c>
      <c r="E184" s="20" t="s">
        <v>193</v>
      </c>
      <c r="F184" s="77">
        <v>4</v>
      </c>
      <c r="G184" s="116">
        <v>13260</v>
      </c>
      <c r="H184" s="19" t="s">
        <v>160</v>
      </c>
      <c r="I184" s="101">
        <v>46082</v>
      </c>
      <c r="J184" s="101" t="s">
        <v>76</v>
      </c>
      <c r="K184" s="104" t="s">
        <v>30</v>
      </c>
      <c r="L184" s="19" t="s">
        <v>521</v>
      </c>
      <c r="M184" s="53"/>
    </row>
    <row r="185" spans="1:15" x14ac:dyDescent="0.25">
      <c r="A185" s="20"/>
      <c r="B185" s="20"/>
      <c r="C185" s="22"/>
      <c r="D185" s="19"/>
      <c r="E185" s="20"/>
      <c r="F185" s="77"/>
      <c r="G185" s="116"/>
      <c r="H185" s="19"/>
      <c r="I185" s="101"/>
      <c r="J185" s="101"/>
      <c r="K185" s="104"/>
      <c r="L185" s="19"/>
      <c r="M185" s="53"/>
    </row>
    <row r="186" spans="1:15" x14ac:dyDescent="0.25">
      <c r="A186" s="20"/>
      <c r="B186" s="20"/>
      <c r="C186" s="33" t="s">
        <v>169</v>
      </c>
      <c r="D186" s="19" t="s">
        <v>170</v>
      </c>
      <c r="E186" s="20" t="s">
        <v>25</v>
      </c>
      <c r="F186" s="77">
        <v>10</v>
      </c>
      <c r="G186" s="116">
        <v>100000</v>
      </c>
      <c r="H186" s="19" t="s">
        <v>160</v>
      </c>
      <c r="I186" s="101">
        <v>46082</v>
      </c>
      <c r="J186" s="101" t="s">
        <v>76</v>
      </c>
      <c r="K186" s="104" t="s">
        <v>30</v>
      </c>
      <c r="L186" s="19" t="s">
        <v>226</v>
      </c>
      <c r="M186" s="53"/>
    </row>
    <row r="187" spans="1:15" x14ac:dyDescent="0.25">
      <c r="A187" s="20"/>
      <c r="B187" s="20"/>
      <c r="C187" s="33"/>
      <c r="D187" s="19" t="s">
        <v>171</v>
      </c>
      <c r="E187" s="20" t="s">
        <v>193</v>
      </c>
      <c r="F187" s="77">
        <v>6</v>
      </c>
      <c r="G187" s="116">
        <v>36500</v>
      </c>
      <c r="H187" s="19" t="s">
        <v>160</v>
      </c>
      <c r="I187" s="101">
        <v>46023</v>
      </c>
      <c r="J187" s="101" t="s">
        <v>76</v>
      </c>
      <c r="K187" s="104" t="s">
        <v>30</v>
      </c>
      <c r="L187" s="19" t="s">
        <v>227</v>
      </c>
      <c r="M187" s="53"/>
    </row>
    <row r="188" spans="1:15" x14ac:dyDescent="0.25">
      <c r="A188" s="20"/>
      <c r="B188" s="20"/>
      <c r="C188" s="33"/>
      <c r="D188" s="19"/>
      <c r="E188" s="20"/>
      <c r="F188" s="77"/>
      <c r="G188" s="116"/>
      <c r="H188" s="19"/>
      <c r="I188" s="101"/>
      <c r="J188" s="101"/>
      <c r="K188" s="104"/>
      <c r="L188" s="19"/>
      <c r="M188" s="53"/>
    </row>
    <row r="189" spans="1:15" ht="26.25" x14ac:dyDescent="0.25">
      <c r="A189" s="20"/>
      <c r="B189" s="20"/>
      <c r="C189" s="28" t="s">
        <v>152</v>
      </c>
      <c r="D189" s="19" t="s">
        <v>153</v>
      </c>
      <c r="E189" s="20" t="s">
        <v>270</v>
      </c>
      <c r="F189" s="77">
        <v>12</v>
      </c>
      <c r="G189" s="116">
        <v>39600</v>
      </c>
      <c r="H189" s="19" t="s">
        <v>167</v>
      </c>
      <c r="I189" s="101">
        <v>46023</v>
      </c>
      <c r="J189" s="101" t="s">
        <v>21</v>
      </c>
      <c r="K189" s="104" t="s">
        <v>22</v>
      </c>
      <c r="L189" s="19" t="s">
        <v>445</v>
      </c>
      <c r="M189" s="53"/>
    </row>
    <row r="190" spans="1:15" x14ac:dyDescent="0.25">
      <c r="A190" s="20"/>
      <c r="B190" s="20"/>
      <c r="C190" s="22"/>
      <c r="D190" s="19"/>
      <c r="E190" s="20"/>
      <c r="F190" s="77"/>
      <c r="G190" s="114"/>
      <c r="H190" s="19"/>
      <c r="I190" s="101"/>
      <c r="J190" s="101"/>
      <c r="K190" s="104"/>
      <c r="L190" s="19"/>
      <c r="M190" s="53"/>
    </row>
    <row r="191" spans="1:15" ht="51.75" x14ac:dyDescent="0.25">
      <c r="A191" s="20"/>
      <c r="B191" s="20"/>
      <c r="C191" s="22" t="s">
        <v>200</v>
      </c>
      <c r="D191" s="19" t="s">
        <v>201</v>
      </c>
      <c r="E191" s="20" t="s">
        <v>270</v>
      </c>
      <c r="F191" s="77">
        <v>12</v>
      </c>
      <c r="G191" s="116">
        <v>500000</v>
      </c>
      <c r="H191" s="19" t="s">
        <v>199</v>
      </c>
      <c r="I191" s="101">
        <v>46023</v>
      </c>
      <c r="J191" s="101" t="s">
        <v>21</v>
      </c>
      <c r="K191" s="104" t="s">
        <v>30</v>
      </c>
      <c r="L191" s="19" t="s">
        <v>202</v>
      </c>
      <c r="M191" s="53"/>
    </row>
    <row r="192" spans="1:15" x14ac:dyDescent="0.25">
      <c r="A192" s="20"/>
      <c r="B192" s="20"/>
      <c r="C192" s="22"/>
      <c r="D192" s="19"/>
      <c r="E192" s="20"/>
      <c r="F192" s="77"/>
      <c r="G192" s="116"/>
      <c r="H192" s="19"/>
      <c r="I192" s="101"/>
      <c r="J192" s="101"/>
      <c r="K192" s="104"/>
      <c r="L192" s="19"/>
      <c r="M192" s="53"/>
    </row>
    <row r="193" spans="1:17" ht="77.25" x14ac:dyDescent="0.25">
      <c r="A193" s="46" t="s">
        <v>63</v>
      </c>
      <c r="B193" s="20" t="s">
        <v>64</v>
      </c>
      <c r="C193" s="35" t="s">
        <v>63</v>
      </c>
      <c r="D193" s="19" t="s">
        <v>65</v>
      </c>
      <c r="E193" s="20" t="s">
        <v>270</v>
      </c>
      <c r="F193" s="20">
        <v>12</v>
      </c>
      <c r="G193" s="119">
        <v>570994.16</v>
      </c>
      <c r="H193" s="19" t="s">
        <v>575</v>
      </c>
      <c r="I193" s="101">
        <v>46023</v>
      </c>
      <c r="J193" s="104" t="s">
        <v>21</v>
      </c>
      <c r="K193" s="114" t="s">
        <v>30</v>
      </c>
      <c r="L193" s="19" t="s">
        <v>503</v>
      </c>
      <c r="M193" s="79"/>
      <c r="N193" s="3"/>
      <c r="O193" s="3"/>
      <c r="P193" s="5"/>
    </row>
    <row r="194" spans="1:17" ht="51.75" x14ac:dyDescent="0.25">
      <c r="A194" s="20"/>
      <c r="B194" s="20"/>
      <c r="C194" s="35"/>
      <c r="D194" s="19" t="s">
        <v>66</v>
      </c>
      <c r="E194" s="20" t="s">
        <v>270</v>
      </c>
      <c r="F194" s="20">
        <v>12</v>
      </c>
      <c r="G194" s="114">
        <v>12294</v>
      </c>
      <c r="H194" s="19" t="s">
        <v>558</v>
      </c>
      <c r="I194" s="108">
        <v>46266</v>
      </c>
      <c r="J194" s="101" t="s">
        <v>18</v>
      </c>
      <c r="K194" s="104" t="s">
        <v>327</v>
      </c>
      <c r="L194" s="19" t="s">
        <v>328</v>
      </c>
      <c r="M194" s="8"/>
    </row>
    <row r="195" spans="1:17" x14ac:dyDescent="0.25">
      <c r="A195" s="20"/>
      <c r="B195" s="20"/>
      <c r="C195" s="35"/>
      <c r="D195" s="19"/>
      <c r="E195" s="20"/>
      <c r="F195" s="20"/>
      <c r="G195" s="114"/>
      <c r="H195" s="19"/>
      <c r="I195" s="108"/>
      <c r="J195" s="101"/>
      <c r="K195" s="104"/>
      <c r="L195" s="19"/>
      <c r="M195" s="8"/>
    </row>
    <row r="196" spans="1:17" ht="39" x14ac:dyDescent="0.25">
      <c r="A196" s="20"/>
      <c r="B196" s="20"/>
      <c r="C196" s="80" t="s">
        <v>250</v>
      </c>
      <c r="D196" s="19" t="s">
        <v>145</v>
      </c>
      <c r="E196" s="20" t="s">
        <v>270</v>
      </c>
      <c r="F196" s="20">
        <v>12</v>
      </c>
      <c r="G196" s="123">
        <v>1386</v>
      </c>
      <c r="H196" s="19" t="s">
        <v>303</v>
      </c>
      <c r="I196" s="108">
        <v>46174</v>
      </c>
      <c r="J196" s="104" t="s">
        <v>61</v>
      </c>
      <c r="K196" s="104" t="s">
        <v>19</v>
      </c>
      <c r="L196" s="19" t="s">
        <v>324</v>
      </c>
      <c r="M196" s="8"/>
    </row>
    <row r="197" spans="1:17" x14ac:dyDescent="0.25">
      <c r="A197" s="20"/>
      <c r="B197" s="20"/>
      <c r="C197" s="80"/>
      <c r="D197" s="19"/>
      <c r="E197" s="20"/>
      <c r="F197" s="20"/>
      <c r="G197" s="123"/>
      <c r="H197" s="19"/>
      <c r="I197" s="108"/>
      <c r="J197" s="104"/>
      <c r="K197" s="104"/>
      <c r="L197" s="19"/>
      <c r="M197" s="8"/>
    </row>
    <row r="198" spans="1:17" ht="39" x14ac:dyDescent="0.25">
      <c r="A198" s="20"/>
      <c r="B198" s="20"/>
      <c r="C198" s="81" t="s">
        <v>251</v>
      </c>
      <c r="D198" s="19" t="s">
        <v>146</v>
      </c>
      <c r="E198" s="20" t="s">
        <v>270</v>
      </c>
      <c r="F198" s="20">
        <v>12</v>
      </c>
      <c r="G198" s="119">
        <v>193572</v>
      </c>
      <c r="H198" s="19" t="s">
        <v>303</v>
      </c>
      <c r="I198" s="108">
        <v>46296</v>
      </c>
      <c r="J198" s="104" t="s">
        <v>61</v>
      </c>
      <c r="K198" s="104" t="s">
        <v>19</v>
      </c>
      <c r="L198" s="19" t="s">
        <v>323</v>
      </c>
      <c r="M198" s="8"/>
    </row>
    <row r="199" spans="1:17" ht="39" x14ac:dyDescent="0.25">
      <c r="A199" s="20"/>
      <c r="B199" s="20"/>
      <c r="C199" s="49"/>
      <c r="D199" s="19" t="s">
        <v>379</v>
      </c>
      <c r="E199" s="20" t="s">
        <v>270</v>
      </c>
      <c r="F199" s="20">
        <v>12</v>
      </c>
      <c r="G199" s="123">
        <v>1800</v>
      </c>
      <c r="H199" s="19" t="s">
        <v>367</v>
      </c>
      <c r="I199" s="42" t="s">
        <v>373</v>
      </c>
      <c r="J199" s="104" t="s">
        <v>380</v>
      </c>
      <c r="K199" s="104" t="s">
        <v>381</v>
      </c>
      <c r="L199" s="20" t="s">
        <v>600</v>
      </c>
      <c r="M199" s="8"/>
    </row>
    <row r="200" spans="1:17" x14ac:dyDescent="0.25">
      <c r="A200" s="20"/>
      <c r="B200" s="20"/>
      <c r="C200" s="49"/>
      <c r="D200" s="19"/>
      <c r="E200" s="20"/>
      <c r="F200" s="20"/>
      <c r="G200" s="123"/>
      <c r="H200" s="19"/>
      <c r="I200" s="42"/>
      <c r="J200" s="104"/>
      <c r="K200" s="104"/>
      <c r="L200" s="20"/>
      <c r="M200" s="8"/>
    </row>
    <row r="201" spans="1:17" ht="90" x14ac:dyDescent="0.25">
      <c r="A201" s="20"/>
      <c r="B201" s="20"/>
      <c r="C201" s="80" t="s">
        <v>252</v>
      </c>
      <c r="D201" s="19" t="s">
        <v>305</v>
      </c>
      <c r="E201" s="20" t="s">
        <v>280</v>
      </c>
      <c r="F201" s="20">
        <v>1500</v>
      </c>
      <c r="G201" s="119">
        <v>71050</v>
      </c>
      <c r="H201" s="19" t="s">
        <v>439</v>
      </c>
      <c r="I201" s="101">
        <v>46143</v>
      </c>
      <c r="J201" s="104" t="s">
        <v>61</v>
      </c>
      <c r="K201" s="104" t="s">
        <v>306</v>
      </c>
      <c r="L201" s="19" t="s">
        <v>307</v>
      </c>
      <c r="M201" s="38"/>
      <c r="N201" s="2"/>
      <c r="O201" s="2"/>
      <c r="P201" s="2"/>
      <c r="Q201" s="2"/>
    </row>
    <row r="202" spans="1:17" x14ac:dyDescent="0.25">
      <c r="A202" s="20"/>
      <c r="B202" s="20"/>
      <c r="C202" s="19"/>
      <c r="D202" s="19"/>
      <c r="E202" s="20"/>
      <c r="F202" s="20"/>
      <c r="G202" s="104"/>
      <c r="H202" s="19"/>
      <c r="I202" s="104"/>
      <c r="J202" s="104"/>
      <c r="K202" s="104"/>
      <c r="L202" s="19"/>
      <c r="M202" s="53"/>
    </row>
    <row r="203" spans="1:17" ht="90" x14ac:dyDescent="0.25">
      <c r="A203" s="46" t="s">
        <v>89</v>
      </c>
      <c r="B203" s="19" t="s">
        <v>90</v>
      </c>
      <c r="C203" s="35" t="s">
        <v>67</v>
      </c>
      <c r="D203" s="19" t="s">
        <v>68</v>
      </c>
      <c r="E203" s="20" t="s">
        <v>25</v>
      </c>
      <c r="F203" s="18">
        <v>33</v>
      </c>
      <c r="G203" s="116">
        <v>102700</v>
      </c>
      <c r="H203" s="19" t="s">
        <v>398</v>
      </c>
      <c r="I203" s="101">
        <v>46023</v>
      </c>
      <c r="J203" s="104" t="s">
        <v>18</v>
      </c>
      <c r="K203" s="104" t="s">
        <v>35</v>
      </c>
      <c r="L203" s="19" t="s">
        <v>190</v>
      </c>
      <c r="M203" s="53"/>
    </row>
    <row r="204" spans="1:17" ht="90" x14ac:dyDescent="0.25">
      <c r="A204" s="20"/>
      <c r="B204" s="20"/>
      <c r="C204" s="20"/>
      <c r="D204" s="19" t="s">
        <v>69</v>
      </c>
      <c r="E204" s="20" t="s">
        <v>25</v>
      </c>
      <c r="F204" s="18">
        <v>43</v>
      </c>
      <c r="G204" s="116">
        <v>155280</v>
      </c>
      <c r="H204" s="19" t="s">
        <v>559</v>
      </c>
      <c r="I204" s="101">
        <v>46023</v>
      </c>
      <c r="J204" s="104" t="s">
        <v>18</v>
      </c>
      <c r="K204" s="104" t="s">
        <v>35</v>
      </c>
      <c r="L204" s="19" t="s">
        <v>560</v>
      </c>
      <c r="M204" s="53"/>
    </row>
    <row r="205" spans="1:17" ht="90" x14ac:dyDescent="0.25">
      <c r="A205" s="20"/>
      <c r="B205" s="20"/>
      <c r="C205" s="20"/>
      <c r="D205" s="19" t="s">
        <v>70</v>
      </c>
      <c r="E205" s="20" t="s">
        <v>25</v>
      </c>
      <c r="F205" s="18">
        <v>41</v>
      </c>
      <c r="G205" s="116">
        <v>22200</v>
      </c>
      <c r="H205" s="19" t="s">
        <v>438</v>
      </c>
      <c r="I205" s="101">
        <v>46023</v>
      </c>
      <c r="J205" s="104" t="s">
        <v>18</v>
      </c>
      <c r="K205" s="104" t="s">
        <v>35</v>
      </c>
      <c r="L205" s="19" t="s">
        <v>190</v>
      </c>
      <c r="M205" s="53"/>
    </row>
    <row r="206" spans="1:17" ht="39" x14ac:dyDescent="0.25">
      <c r="A206" s="20"/>
      <c r="B206" s="20"/>
      <c r="C206" s="20"/>
      <c r="D206" s="19" t="s">
        <v>410</v>
      </c>
      <c r="E206" s="20" t="s">
        <v>25</v>
      </c>
      <c r="F206" s="18">
        <v>13</v>
      </c>
      <c r="G206" s="116">
        <v>15420</v>
      </c>
      <c r="H206" s="19" t="s">
        <v>565</v>
      </c>
      <c r="I206" s="101">
        <v>46174</v>
      </c>
      <c r="J206" s="104" t="s">
        <v>224</v>
      </c>
      <c r="K206" s="104" t="s">
        <v>30</v>
      </c>
      <c r="L206" s="19" t="s">
        <v>190</v>
      </c>
      <c r="M206" s="53"/>
    </row>
    <row r="207" spans="1:17" ht="64.5" x14ac:dyDescent="0.25">
      <c r="A207" s="20"/>
      <c r="B207" s="20"/>
      <c r="C207" s="20"/>
      <c r="D207" s="20" t="s">
        <v>302</v>
      </c>
      <c r="E207" s="20" t="s">
        <v>25</v>
      </c>
      <c r="F207" s="82">
        <v>43</v>
      </c>
      <c r="G207" s="124">
        <v>5360</v>
      </c>
      <c r="H207" s="19" t="s">
        <v>437</v>
      </c>
      <c r="I207" s="101">
        <v>46023</v>
      </c>
      <c r="J207" s="104" t="s">
        <v>61</v>
      </c>
      <c r="K207" s="104" t="s">
        <v>304</v>
      </c>
      <c r="L207" s="19" t="s">
        <v>190</v>
      </c>
      <c r="M207" s="53"/>
    </row>
    <row r="208" spans="1:17" x14ac:dyDescent="0.25">
      <c r="A208" s="20"/>
      <c r="B208" s="20"/>
      <c r="C208" s="20"/>
      <c r="D208" s="20"/>
      <c r="E208" s="20"/>
      <c r="F208" s="82"/>
      <c r="G208" s="124"/>
      <c r="H208" s="19"/>
      <c r="I208" s="101"/>
      <c r="J208" s="104"/>
      <c r="K208" s="104"/>
      <c r="L208" s="19"/>
      <c r="M208" s="53"/>
    </row>
    <row r="209" spans="1:13" ht="128.25" x14ac:dyDescent="0.25">
      <c r="A209" s="20"/>
      <c r="B209" s="20"/>
      <c r="C209" s="43" t="s">
        <v>71</v>
      </c>
      <c r="D209" s="19" t="s">
        <v>113</v>
      </c>
      <c r="E209" s="20" t="s">
        <v>25</v>
      </c>
      <c r="F209" s="18">
        <v>323</v>
      </c>
      <c r="G209" s="116">
        <v>187834.1</v>
      </c>
      <c r="H209" s="19" t="s">
        <v>554</v>
      </c>
      <c r="I209" s="101">
        <v>46174</v>
      </c>
      <c r="J209" s="104" t="s">
        <v>72</v>
      </c>
      <c r="K209" s="104" t="s">
        <v>19</v>
      </c>
      <c r="L209" s="19" t="s">
        <v>354</v>
      </c>
      <c r="M209" s="53"/>
    </row>
    <row r="210" spans="1:13" ht="26.25" x14ac:dyDescent="0.25">
      <c r="A210" s="20"/>
      <c r="B210" s="20"/>
      <c r="C210" s="83"/>
      <c r="D210" s="19" t="s">
        <v>114</v>
      </c>
      <c r="E210" s="20" t="s">
        <v>25</v>
      </c>
      <c r="F210" s="18">
        <v>234</v>
      </c>
      <c r="G210" s="116">
        <v>125600</v>
      </c>
      <c r="H210" s="19" t="s">
        <v>160</v>
      </c>
      <c r="I210" s="101">
        <v>46054</v>
      </c>
      <c r="J210" s="104" t="s">
        <v>76</v>
      </c>
      <c r="K210" s="104" t="s">
        <v>19</v>
      </c>
      <c r="L210" s="19" t="s">
        <v>563</v>
      </c>
      <c r="M210" s="53"/>
    </row>
    <row r="211" spans="1:13" ht="51.75" x14ac:dyDescent="0.25">
      <c r="A211" s="20"/>
      <c r="B211" s="20"/>
      <c r="C211" s="83"/>
      <c r="D211" s="19" t="s">
        <v>353</v>
      </c>
      <c r="E211" s="20" t="s">
        <v>193</v>
      </c>
      <c r="F211" s="18">
        <v>32</v>
      </c>
      <c r="G211" s="116">
        <v>43687</v>
      </c>
      <c r="H211" s="19" t="s">
        <v>432</v>
      </c>
      <c r="I211" s="101">
        <v>46174</v>
      </c>
      <c r="J211" s="104" t="s">
        <v>61</v>
      </c>
      <c r="K211" s="104" t="s">
        <v>30</v>
      </c>
      <c r="L211" s="19" t="s">
        <v>564</v>
      </c>
      <c r="M211" s="53"/>
    </row>
    <row r="212" spans="1:13" x14ac:dyDescent="0.25">
      <c r="A212" s="20"/>
      <c r="B212" s="20"/>
      <c r="C212" s="83"/>
      <c r="D212" s="19" t="s">
        <v>561</v>
      </c>
      <c r="E212" s="20" t="s">
        <v>193</v>
      </c>
      <c r="F212" s="18">
        <v>4</v>
      </c>
      <c r="G212" s="116">
        <v>3200</v>
      </c>
      <c r="H212" s="19" t="s">
        <v>160</v>
      </c>
      <c r="I212" s="101">
        <v>46143</v>
      </c>
      <c r="J212" s="104" t="s">
        <v>76</v>
      </c>
      <c r="K212" s="104" t="s">
        <v>30</v>
      </c>
      <c r="L212" s="19" t="s">
        <v>562</v>
      </c>
      <c r="M212" s="53"/>
    </row>
    <row r="213" spans="1:13" x14ac:dyDescent="0.25">
      <c r="A213" s="20"/>
      <c r="B213" s="20"/>
      <c r="C213" s="83"/>
      <c r="D213" s="19"/>
      <c r="E213" s="20"/>
      <c r="F213" s="18"/>
      <c r="G213" s="116"/>
      <c r="H213" s="19"/>
      <c r="I213" s="101"/>
      <c r="J213" s="104"/>
      <c r="K213" s="104"/>
      <c r="L213" s="19"/>
      <c r="M213" s="53"/>
    </row>
    <row r="214" spans="1:13" x14ac:dyDescent="0.25">
      <c r="A214" s="20"/>
      <c r="B214" s="20"/>
      <c r="C214" s="84" t="s">
        <v>73</v>
      </c>
      <c r="D214" s="20" t="s">
        <v>466</v>
      </c>
      <c r="E214" s="20" t="s">
        <v>25</v>
      </c>
      <c r="F214" s="18">
        <v>1</v>
      </c>
      <c r="G214" s="116">
        <v>20700</v>
      </c>
      <c r="H214" s="19" t="s">
        <v>167</v>
      </c>
      <c r="I214" s="101">
        <v>46296</v>
      </c>
      <c r="J214" s="104" t="s">
        <v>76</v>
      </c>
      <c r="K214" s="104" t="s">
        <v>30</v>
      </c>
      <c r="L214" s="19" t="s">
        <v>467</v>
      </c>
      <c r="M214" s="53"/>
    </row>
    <row r="215" spans="1:13" x14ac:dyDescent="0.25">
      <c r="A215" s="20"/>
      <c r="B215" s="20"/>
      <c r="C215" s="84"/>
      <c r="D215" s="20" t="s">
        <v>491</v>
      </c>
      <c r="E215" s="20" t="s">
        <v>193</v>
      </c>
      <c r="F215" s="18">
        <v>20</v>
      </c>
      <c r="G215" s="116">
        <v>100000</v>
      </c>
      <c r="H215" s="19" t="s">
        <v>167</v>
      </c>
      <c r="I215" s="101">
        <v>46082</v>
      </c>
      <c r="J215" s="104" t="s">
        <v>76</v>
      </c>
      <c r="K215" s="104" t="s">
        <v>30</v>
      </c>
      <c r="L215" s="19" t="s">
        <v>492</v>
      </c>
      <c r="M215" s="53"/>
    </row>
    <row r="216" spans="1:13" ht="26.25" x14ac:dyDescent="0.25">
      <c r="A216" s="20"/>
      <c r="B216" s="20"/>
      <c r="C216" s="84"/>
      <c r="D216" s="19" t="s">
        <v>406</v>
      </c>
      <c r="E216" s="18" t="s">
        <v>25</v>
      </c>
      <c r="F216" s="18">
        <v>129</v>
      </c>
      <c r="G216" s="125">
        <v>158523.65</v>
      </c>
      <c r="H216" s="19" t="s">
        <v>199</v>
      </c>
      <c r="I216" s="101">
        <v>46143</v>
      </c>
      <c r="J216" s="104" t="s">
        <v>76</v>
      </c>
      <c r="K216" s="104" t="s">
        <v>94</v>
      </c>
      <c r="L216" s="19" t="s">
        <v>241</v>
      </c>
      <c r="M216" s="53"/>
    </row>
    <row r="217" spans="1:13" x14ac:dyDescent="0.25">
      <c r="A217" s="20"/>
      <c r="B217" s="20"/>
      <c r="C217" s="84"/>
      <c r="D217" s="19" t="s">
        <v>477</v>
      </c>
      <c r="E217" s="18" t="s">
        <v>193</v>
      </c>
      <c r="F217" s="18">
        <v>41</v>
      </c>
      <c r="G217" s="125">
        <v>207000</v>
      </c>
      <c r="H217" s="19" t="s">
        <v>167</v>
      </c>
      <c r="I217" s="101">
        <v>46296</v>
      </c>
      <c r="J217" s="104" t="s">
        <v>76</v>
      </c>
      <c r="K217" s="104" t="s">
        <v>30</v>
      </c>
      <c r="L217" s="19" t="s">
        <v>478</v>
      </c>
      <c r="M217" s="68"/>
    </row>
    <row r="218" spans="1:13" x14ac:dyDescent="0.25">
      <c r="A218" s="20"/>
      <c r="B218" s="20"/>
      <c r="C218" s="84"/>
      <c r="D218" s="19" t="s">
        <v>479</v>
      </c>
      <c r="E218" s="18" t="s">
        <v>193</v>
      </c>
      <c r="F218" s="18">
        <v>6</v>
      </c>
      <c r="G218" s="125">
        <v>168000</v>
      </c>
      <c r="H218" s="19" t="s">
        <v>167</v>
      </c>
      <c r="I218" s="101">
        <v>46296</v>
      </c>
      <c r="J218" s="104" t="s">
        <v>76</v>
      </c>
      <c r="K218" s="104" t="s">
        <v>30</v>
      </c>
      <c r="L218" s="19" t="s">
        <v>478</v>
      </c>
      <c r="M218" s="68"/>
    </row>
    <row r="219" spans="1:13" ht="51.75" x14ac:dyDescent="0.25">
      <c r="A219" s="20"/>
      <c r="B219" s="20"/>
      <c r="C219" s="84"/>
      <c r="D219" s="19" t="s">
        <v>253</v>
      </c>
      <c r="E219" s="18" t="s">
        <v>25</v>
      </c>
      <c r="F219" s="18">
        <v>8</v>
      </c>
      <c r="G219" s="116">
        <v>8000</v>
      </c>
      <c r="H219" s="19" t="s">
        <v>453</v>
      </c>
      <c r="I219" s="42" t="s">
        <v>384</v>
      </c>
      <c r="J219" s="104" t="s">
        <v>382</v>
      </c>
      <c r="K219" s="104" t="s">
        <v>383</v>
      </c>
      <c r="L219" s="19" t="s">
        <v>411</v>
      </c>
      <c r="M219" s="8"/>
    </row>
    <row r="220" spans="1:13" ht="153.75" x14ac:dyDescent="0.25">
      <c r="A220" s="20"/>
      <c r="B220" s="20"/>
      <c r="C220" s="84"/>
      <c r="D220" s="19" t="s">
        <v>601</v>
      </c>
      <c r="E220" s="20" t="s">
        <v>193</v>
      </c>
      <c r="F220" s="20">
        <v>86</v>
      </c>
      <c r="G220" s="119">
        <v>133283.07</v>
      </c>
      <c r="H220" s="19" t="s">
        <v>527</v>
      </c>
      <c r="I220" s="101">
        <v>46082</v>
      </c>
      <c r="J220" s="104" t="s">
        <v>76</v>
      </c>
      <c r="K220" s="104" t="s">
        <v>35</v>
      </c>
      <c r="L220" s="19" t="s">
        <v>317</v>
      </c>
      <c r="M220" s="53"/>
    </row>
    <row r="221" spans="1:13" ht="51.75" x14ac:dyDescent="0.25">
      <c r="A221" s="20"/>
      <c r="B221" s="20"/>
      <c r="C221" s="84"/>
      <c r="D221" s="19" t="s">
        <v>291</v>
      </c>
      <c r="E221" s="20" t="s">
        <v>25</v>
      </c>
      <c r="F221" s="20">
        <v>10</v>
      </c>
      <c r="G221" s="119">
        <v>22400</v>
      </c>
      <c r="H221" s="19" t="s">
        <v>295</v>
      </c>
      <c r="I221" s="101">
        <v>46023</v>
      </c>
      <c r="J221" s="104" t="s">
        <v>21</v>
      </c>
      <c r="K221" s="104" t="s">
        <v>22</v>
      </c>
      <c r="L221" s="19" t="s">
        <v>296</v>
      </c>
      <c r="M221" s="53"/>
    </row>
    <row r="222" spans="1:13" x14ac:dyDescent="0.25">
      <c r="A222" s="20"/>
      <c r="B222" s="20"/>
      <c r="C222" s="84"/>
      <c r="D222" s="19"/>
      <c r="E222" s="20"/>
      <c r="F222" s="20"/>
      <c r="G222" s="119"/>
      <c r="H222" s="19"/>
      <c r="I222" s="101"/>
      <c r="J222" s="104"/>
      <c r="K222" s="104"/>
      <c r="L222" s="19"/>
      <c r="M222" s="53"/>
    </row>
    <row r="223" spans="1:13" ht="90" x14ac:dyDescent="0.25">
      <c r="A223" s="20"/>
      <c r="B223" s="20"/>
      <c r="C223" s="29" t="s">
        <v>74</v>
      </c>
      <c r="D223" s="19" t="s">
        <v>360</v>
      </c>
      <c r="E223" s="18" t="s">
        <v>28</v>
      </c>
      <c r="F223" s="18">
        <v>70</v>
      </c>
      <c r="G223" s="116">
        <v>30995</v>
      </c>
      <c r="H223" s="19" t="s">
        <v>555</v>
      </c>
      <c r="I223" s="101">
        <v>46023</v>
      </c>
      <c r="J223" s="104" t="s">
        <v>61</v>
      </c>
      <c r="K223" s="104" t="s">
        <v>19</v>
      </c>
      <c r="L223" s="19" t="s">
        <v>556</v>
      </c>
      <c r="M223" s="53"/>
    </row>
    <row r="224" spans="1:13" x14ac:dyDescent="0.25">
      <c r="A224" s="20"/>
      <c r="B224" s="20"/>
      <c r="C224" s="20"/>
      <c r="D224" s="20"/>
      <c r="E224" s="20"/>
      <c r="F224" s="20"/>
      <c r="G224" s="104"/>
      <c r="H224" s="19"/>
      <c r="I224" s="104"/>
      <c r="J224" s="104"/>
      <c r="K224" s="104"/>
      <c r="L224" s="19"/>
      <c r="M224" s="53"/>
    </row>
    <row r="225" spans="1:13" ht="26.25" x14ac:dyDescent="0.25">
      <c r="A225" s="20"/>
      <c r="B225" s="20"/>
      <c r="C225" s="57" t="s">
        <v>75</v>
      </c>
      <c r="D225" s="19" t="s">
        <v>422</v>
      </c>
      <c r="E225" s="18" t="s">
        <v>28</v>
      </c>
      <c r="F225" s="18">
        <v>6</v>
      </c>
      <c r="G225" s="116">
        <v>630000</v>
      </c>
      <c r="H225" s="19" t="s">
        <v>423</v>
      </c>
      <c r="I225" s="101">
        <v>46143</v>
      </c>
      <c r="J225" s="104" t="s">
        <v>76</v>
      </c>
      <c r="K225" s="104" t="s">
        <v>77</v>
      </c>
      <c r="L225" s="19" t="s">
        <v>254</v>
      </c>
      <c r="M225" s="53"/>
    </row>
    <row r="226" spans="1:13" x14ac:dyDescent="0.25">
      <c r="A226" s="20"/>
      <c r="B226" s="20"/>
      <c r="C226" s="57"/>
      <c r="D226" s="19" t="s">
        <v>424</v>
      </c>
      <c r="E226" s="18" t="s">
        <v>193</v>
      </c>
      <c r="F226" s="18">
        <v>1</v>
      </c>
      <c r="G226" s="116">
        <v>600000</v>
      </c>
      <c r="H226" s="19" t="s">
        <v>199</v>
      </c>
      <c r="I226" s="101">
        <v>46143</v>
      </c>
      <c r="J226" s="104" t="s">
        <v>76</v>
      </c>
      <c r="K226" s="104" t="s">
        <v>30</v>
      </c>
      <c r="L226" s="19" t="s">
        <v>278</v>
      </c>
      <c r="M226" s="53"/>
    </row>
    <row r="227" spans="1:13" x14ac:dyDescent="0.25">
      <c r="A227" s="20"/>
      <c r="B227" s="20"/>
      <c r="C227" s="57"/>
      <c r="D227" s="19" t="s">
        <v>425</v>
      </c>
      <c r="E227" s="18" t="s">
        <v>193</v>
      </c>
      <c r="F227" s="18">
        <v>1</v>
      </c>
      <c r="G227" s="116">
        <v>600000</v>
      </c>
      <c r="H227" s="19" t="s">
        <v>199</v>
      </c>
      <c r="I227" s="101">
        <v>46143</v>
      </c>
      <c r="J227" s="104" t="s">
        <v>76</v>
      </c>
      <c r="K227" s="104" t="s">
        <v>30</v>
      </c>
      <c r="L227" s="19" t="s">
        <v>278</v>
      </c>
      <c r="M227" s="53"/>
    </row>
    <row r="228" spans="1:13" x14ac:dyDescent="0.25">
      <c r="A228" s="20"/>
      <c r="B228" s="20"/>
      <c r="C228" s="57"/>
      <c r="D228" s="19" t="s">
        <v>279</v>
      </c>
      <c r="E228" s="18" t="s">
        <v>193</v>
      </c>
      <c r="F228" s="18">
        <v>1</v>
      </c>
      <c r="G228" s="116">
        <v>130000</v>
      </c>
      <c r="H228" s="19" t="s">
        <v>167</v>
      </c>
      <c r="I228" s="101">
        <v>46143</v>
      </c>
      <c r="J228" s="104" t="s">
        <v>76</v>
      </c>
      <c r="K228" s="104" t="s">
        <v>30</v>
      </c>
      <c r="L228" s="19" t="s">
        <v>278</v>
      </c>
      <c r="M228" s="53"/>
    </row>
    <row r="229" spans="1:13" x14ac:dyDescent="0.25">
      <c r="A229" s="20"/>
      <c r="B229" s="20"/>
      <c r="C229" s="57"/>
      <c r="D229" s="19"/>
      <c r="E229" s="18"/>
      <c r="F229" s="18"/>
      <c r="G229" s="116"/>
      <c r="H229" s="19"/>
      <c r="I229" s="101"/>
      <c r="J229" s="104"/>
      <c r="K229" s="104"/>
      <c r="L229" s="19"/>
      <c r="M229" s="53"/>
    </row>
    <row r="230" spans="1:13" x14ac:dyDescent="0.25">
      <c r="A230" s="20"/>
      <c r="B230" s="20"/>
      <c r="C230" s="22" t="s">
        <v>468</v>
      </c>
      <c r="D230" s="19" t="s">
        <v>469</v>
      </c>
      <c r="E230" s="18" t="s">
        <v>193</v>
      </c>
      <c r="F230" s="18">
        <v>1</v>
      </c>
      <c r="G230" s="126">
        <v>1200000</v>
      </c>
      <c r="H230" s="19" t="s">
        <v>167</v>
      </c>
      <c r="I230" s="101">
        <v>46143</v>
      </c>
      <c r="J230" s="104" t="s">
        <v>76</v>
      </c>
      <c r="K230" s="104" t="s">
        <v>30</v>
      </c>
      <c r="L230" s="19" t="s">
        <v>278</v>
      </c>
      <c r="M230" s="53"/>
    </row>
    <row r="231" spans="1:13" ht="26.25" x14ac:dyDescent="0.25">
      <c r="A231" s="20"/>
      <c r="B231" s="19" t="s">
        <v>625</v>
      </c>
      <c r="C231" s="22"/>
      <c r="D231" s="19" t="s">
        <v>626</v>
      </c>
      <c r="E231" s="18" t="s">
        <v>448</v>
      </c>
      <c r="F231" s="18">
        <v>1</v>
      </c>
      <c r="G231" s="126">
        <v>62439.96</v>
      </c>
      <c r="H231" s="19" t="s">
        <v>167</v>
      </c>
      <c r="I231" s="101">
        <v>46054</v>
      </c>
      <c r="J231" s="104" t="s">
        <v>76</v>
      </c>
      <c r="K231" s="104" t="s">
        <v>30</v>
      </c>
      <c r="L231" s="19" t="s">
        <v>627</v>
      </c>
      <c r="M231" s="68"/>
    </row>
    <row r="232" spans="1:13" ht="39" x14ac:dyDescent="0.25">
      <c r="A232" s="20"/>
      <c r="B232" s="20"/>
      <c r="C232" s="73" t="s">
        <v>83</v>
      </c>
      <c r="D232" s="19" t="s">
        <v>389</v>
      </c>
      <c r="E232" s="18" t="s">
        <v>25</v>
      </c>
      <c r="F232" s="18"/>
      <c r="G232" s="116">
        <v>25000</v>
      </c>
      <c r="H232" s="19" t="s">
        <v>462</v>
      </c>
      <c r="I232" s="102">
        <v>46082</v>
      </c>
      <c r="J232" s="42" t="s">
        <v>371</v>
      </c>
      <c r="K232" s="104" t="s">
        <v>22</v>
      </c>
      <c r="L232" s="20" t="s">
        <v>465</v>
      </c>
      <c r="M232" s="8"/>
    </row>
    <row r="233" spans="1:13" ht="26.25" x14ac:dyDescent="0.25">
      <c r="A233" s="20"/>
      <c r="B233" s="20"/>
      <c r="C233" s="73"/>
      <c r="D233" s="19" t="s">
        <v>191</v>
      </c>
      <c r="E233" s="18" t="s">
        <v>25</v>
      </c>
      <c r="F233" s="18">
        <v>5</v>
      </c>
      <c r="G233" s="116">
        <v>1385</v>
      </c>
      <c r="H233" s="19" t="s">
        <v>463</v>
      </c>
      <c r="I233" s="101">
        <v>46023</v>
      </c>
      <c r="J233" s="104" t="s">
        <v>18</v>
      </c>
      <c r="K233" s="104" t="s">
        <v>22</v>
      </c>
      <c r="L233" s="19" t="s">
        <v>464</v>
      </c>
      <c r="M233" s="53"/>
    </row>
    <row r="234" spans="1:13" x14ac:dyDescent="0.25">
      <c r="A234" s="20"/>
      <c r="B234" s="20"/>
      <c r="C234" s="73"/>
      <c r="D234" s="19" t="s">
        <v>255</v>
      </c>
      <c r="E234" s="18" t="s">
        <v>25</v>
      </c>
      <c r="F234" s="18">
        <v>2</v>
      </c>
      <c r="G234" s="116">
        <v>4350</v>
      </c>
      <c r="H234" s="19" t="s">
        <v>167</v>
      </c>
      <c r="I234" s="101">
        <v>46082</v>
      </c>
      <c r="J234" s="104" t="s">
        <v>76</v>
      </c>
      <c r="K234" s="104" t="s">
        <v>30</v>
      </c>
      <c r="L234" s="19" t="s">
        <v>461</v>
      </c>
      <c r="M234" s="53"/>
    </row>
    <row r="235" spans="1:13" x14ac:dyDescent="0.25">
      <c r="A235" s="20"/>
      <c r="B235" s="20"/>
      <c r="C235" s="73"/>
      <c r="D235" s="19"/>
      <c r="E235" s="18"/>
      <c r="F235" s="18"/>
      <c r="G235" s="116"/>
      <c r="H235" s="19"/>
      <c r="I235" s="101"/>
      <c r="J235" s="104"/>
      <c r="K235" s="104"/>
      <c r="L235" s="19"/>
      <c r="M235" s="53"/>
    </row>
    <row r="236" spans="1:13" ht="51.75" x14ac:dyDescent="0.25">
      <c r="A236" s="20"/>
      <c r="B236" s="20"/>
      <c r="C236" s="85" t="s">
        <v>84</v>
      </c>
      <c r="D236" s="19" t="s">
        <v>85</v>
      </c>
      <c r="E236" s="18" t="s">
        <v>25</v>
      </c>
      <c r="F236" s="18">
        <v>1</v>
      </c>
      <c r="G236" s="116">
        <v>5500</v>
      </c>
      <c r="H236" s="19" t="s">
        <v>20</v>
      </c>
      <c r="I236" s="101">
        <v>46023</v>
      </c>
      <c r="J236" s="104" t="s">
        <v>18</v>
      </c>
      <c r="K236" s="104" t="s">
        <v>19</v>
      </c>
      <c r="L236" s="19" t="s">
        <v>86</v>
      </c>
      <c r="M236" s="53"/>
    </row>
    <row r="237" spans="1:13" x14ac:dyDescent="0.25">
      <c r="A237" s="20"/>
      <c r="B237" s="20"/>
      <c r="C237" s="85"/>
      <c r="D237" s="19" t="s">
        <v>472</v>
      </c>
      <c r="E237" s="18" t="s">
        <v>25</v>
      </c>
      <c r="F237" s="18">
        <v>10</v>
      </c>
      <c r="G237" s="116">
        <v>70000</v>
      </c>
      <c r="H237" s="19" t="s">
        <v>167</v>
      </c>
      <c r="I237" s="101">
        <v>46054</v>
      </c>
      <c r="J237" s="104" t="s">
        <v>76</v>
      </c>
      <c r="K237" s="104" t="s">
        <v>30</v>
      </c>
      <c r="L237" s="19" t="s">
        <v>476</v>
      </c>
      <c r="M237" s="53"/>
    </row>
    <row r="238" spans="1:13" x14ac:dyDescent="0.25">
      <c r="A238" s="20"/>
      <c r="B238" s="20"/>
      <c r="C238" s="85"/>
      <c r="D238" s="19"/>
      <c r="E238" s="18"/>
      <c r="F238" s="18"/>
      <c r="G238" s="116"/>
      <c r="H238" s="19"/>
      <c r="I238" s="101"/>
      <c r="J238" s="104"/>
      <c r="K238" s="104"/>
      <c r="L238" s="19"/>
      <c r="M238" s="53"/>
    </row>
    <row r="239" spans="1:13" ht="26.25" x14ac:dyDescent="0.25">
      <c r="A239" s="20"/>
      <c r="B239" s="20"/>
      <c r="C239" s="34" t="s">
        <v>256</v>
      </c>
      <c r="D239" s="19" t="s">
        <v>184</v>
      </c>
      <c r="E239" s="20" t="s">
        <v>25</v>
      </c>
      <c r="F239" s="20">
        <v>2</v>
      </c>
      <c r="G239" s="119">
        <v>60000</v>
      </c>
      <c r="H239" s="19" t="s">
        <v>160</v>
      </c>
      <c r="I239" s="101">
        <v>46054</v>
      </c>
      <c r="J239" s="104" t="s">
        <v>76</v>
      </c>
      <c r="K239" s="104" t="s">
        <v>30</v>
      </c>
      <c r="L239" s="19" t="s">
        <v>602</v>
      </c>
      <c r="M239" s="53"/>
    </row>
    <row r="240" spans="1:13" x14ac:dyDescent="0.25">
      <c r="A240" s="20"/>
      <c r="B240" s="20"/>
      <c r="C240" s="34"/>
      <c r="D240" s="19"/>
      <c r="E240" s="20"/>
      <c r="F240" s="20"/>
      <c r="G240" s="119"/>
      <c r="H240" s="19"/>
      <c r="I240" s="101"/>
      <c r="J240" s="104"/>
      <c r="K240" s="104"/>
      <c r="L240" s="19"/>
      <c r="M240" s="53"/>
    </row>
    <row r="241" spans="1:13" ht="39" x14ac:dyDescent="0.25">
      <c r="A241" s="20"/>
      <c r="B241" s="20"/>
      <c r="C241" s="86" t="s">
        <v>185</v>
      </c>
      <c r="D241" s="19" t="s">
        <v>180</v>
      </c>
      <c r="E241" s="20" t="s">
        <v>28</v>
      </c>
      <c r="F241" s="20">
        <v>60</v>
      </c>
      <c r="G241" s="119">
        <v>37555</v>
      </c>
      <c r="H241" s="19" t="s">
        <v>580</v>
      </c>
      <c r="I241" s="101">
        <v>46054</v>
      </c>
      <c r="J241" s="104" t="s">
        <v>76</v>
      </c>
      <c r="K241" s="104" t="s">
        <v>94</v>
      </c>
      <c r="L241" s="19" t="s">
        <v>581</v>
      </c>
      <c r="M241" s="53"/>
    </row>
    <row r="242" spans="1:13" x14ac:dyDescent="0.25">
      <c r="A242" s="20"/>
      <c r="B242" s="20"/>
      <c r="C242" s="86"/>
      <c r="D242" s="19"/>
      <c r="E242" s="20"/>
      <c r="F242" s="20"/>
      <c r="G242" s="119"/>
      <c r="H242" s="19"/>
      <c r="I242" s="101"/>
      <c r="J242" s="104"/>
      <c r="K242" s="104"/>
      <c r="L242" s="19"/>
      <c r="M242" s="53"/>
    </row>
    <row r="243" spans="1:13" ht="39" x14ac:dyDescent="0.25">
      <c r="A243" s="46" t="s">
        <v>81</v>
      </c>
      <c r="B243" s="20" t="s">
        <v>14</v>
      </c>
      <c r="C243" s="35" t="s">
        <v>82</v>
      </c>
      <c r="D243" s="19" t="s">
        <v>118</v>
      </c>
      <c r="E243" s="18" t="s">
        <v>25</v>
      </c>
      <c r="F243" s="50">
        <v>13922</v>
      </c>
      <c r="G243" s="116">
        <v>120079.5</v>
      </c>
      <c r="H243" s="19" t="s">
        <v>363</v>
      </c>
      <c r="I243" s="101">
        <v>46023</v>
      </c>
      <c r="J243" s="104" t="s">
        <v>21</v>
      </c>
      <c r="K243" s="104" t="s">
        <v>22</v>
      </c>
      <c r="L243" s="19" t="s">
        <v>121</v>
      </c>
      <c r="M243" s="53"/>
    </row>
    <row r="244" spans="1:13" x14ac:dyDescent="0.25">
      <c r="A244" s="46"/>
      <c r="B244" s="20"/>
      <c r="C244" s="35"/>
      <c r="D244" s="20"/>
      <c r="E244" s="20"/>
      <c r="F244" s="20"/>
      <c r="G244" s="104"/>
      <c r="H244" s="19"/>
      <c r="I244" s="104"/>
      <c r="J244" s="104"/>
      <c r="K244" s="104"/>
      <c r="L244" s="19"/>
      <c r="M244" s="8"/>
    </row>
    <row r="245" spans="1:13" ht="39" x14ac:dyDescent="0.25">
      <c r="A245" s="20"/>
      <c r="B245" s="20"/>
      <c r="C245" s="43" t="s">
        <v>31</v>
      </c>
      <c r="D245" s="19" t="s">
        <v>119</v>
      </c>
      <c r="E245" s="18" t="s">
        <v>28</v>
      </c>
      <c r="F245" s="50">
        <v>3730</v>
      </c>
      <c r="G245" s="116">
        <v>6000</v>
      </c>
      <c r="H245" s="19" t="s">
        <v>583</v>
      </c>
      <c r="I245" s="101">
        <v>46023</v>
      </c>
      <c r="J245" s="104" t="s">
        <v>21</v>
      </c>
      <c r="K245" s="104" t="s">
        <v>35</v>
      </c>
      <c r="L245" s="19" t="s">
        <v>271</v>
      </c>
      <c r="M245" s="53"/>
    </row>
    <row r="246" spans="1:13" x14ac:dyDescent="0.25">
      <c r="A246" s="20"/>
      <c r="B246" s="20"/>
      <c r="C246" s="80"/>
      <c r="D246" s="19"/>
      <c r="E246" s="18"/>
      <c r="F246" s="18"/>
      <c r="G246" s="114"/>
      <c r="H246" s="19"/>
      <c r="I246" s="101"/>
      <c r="J246" s="104"/>
      <c r="K246" s="104"/>
      <c r="L246" s="19"/>
      <c r="M246" s="53"/>
    </row>
    <row r="247" spans="1:13" ht="26.25" x14ac:dyDescent="0.25">
      <c r="A247" s="20"/>
      <c r="B247" s="20"/>
      <c r="C247" s="86" t="s">
        <v>257</v>
      </c>
      <c r="D247" s="20" t="s">
        <v>120</v>
      </c>
      <c r="E247" s="20" t="s">
        <v>25</v>
      </c>
      <c r="F247" s="30">
        <v>600</v>
      </c>
      <c r="G247" s="119">
        <v>60000</v>
      </c>
      <c r="H247" s="19" t="s">
        <v>345</v>
      </c>
      <c r="I247" s="101">
        <v>46023</v>
      </c>
      <c r="J247" s="104" t="s">
        <v>29</v>
      </c>
      <c r="K247" s="104" t="s">
        <v>19</v>
      </c>
      <c r="L247" s="19" t="s">
        <v>117</v>
      </c>
      <c r="M247" s="53"/>
    </row>
    <row r="248" spans="1:13" x14ac:dyDescent="0.25">
      <c r="A248" s="20"/>
      <c r="B248" s="20"/>
      <c r="C248" s="86"/>
      <c r="D248" s="20"/>
      <c r="E248" s="20"/>
      <c r="F248" s="30"/>
      <c r="G248" s="119"/>
      <c r="H248" s="19"/>
      <c r="I248" s="101"/>
      <c r="J248" s="104"/>
      <c r="K248" s="104"/>
      <c r="L248" s="19"/>
      <c r="M248" s="53"/>
    </row>
    <row r="249" spans="1:13" ht="39" x14ac:dyDescent="0.25">
      <c r="A249" s="20"/>
      <c r="B249" s="20"/>
      <c r="C249" s="80" t="s">
        <v>361</v>
      </c>
      <c r="D249" s="20" t="s">
        <v>362</v>
      </c>
      <c r="E249" s="20" t="s">
        <v>193</v>
      </c>
      <c r="F249" s="20">
        <v>81700</v>
      </c>
      <c r="G249" s="119">
        <v>19225</v>
      </c>
      <c r="H249" s="19" t="s">
        <v>405</v>
      </c>
      <c r="I249" s="101">
        <v>46023</v>
      </c>
      <c r="J249" s="104" t="s">
        <v>21</v>
      </c>
      <c r="K249" s="104" t="s">
        <v>30</v>
      </c>
      <c r="L249" s="19" t="s">
        <v>429</v>
      </c>
      <c r="M249" s="53"/>
    </row>
    <row r="250" spans="1:13" x14ac:dyDescent="0.25">
      <c r="A250" s="20"/>
      <c r="B250" s="20"/>
      <c r="C250" s="80"/>
      <c r="D250" s="20"/>
      <c r="E250" s="20"/>
      <c r="F250" s="20"/>
      <c r="G250" s="119"/>
      <c r="H250" s="19"/>
      <c r="I250" s="101"/>
      <c r="J250" s="104"/>
      <c r="K250" s="104"/>
      <c r="L250" s="19"/>
      <c r="M250" s="53"/>
    </row>
    <row r="251" spans="1:13" x14ac:dyDescent="0.25">
      <c r="A251" s="20"/>
      <c r="B251" s="20"/>
      <c r="C251" s="87" t="s">
        <v>258</v>
      </c>
      <c r="D251" s="20" t="s">
        <v>163</v>
      </c>
      <c r="E251" s="20" t="s">
        <v>25</v>
      </c>
      <c r="F251" s="20">
        <v>680</v>
      </c>
      <c r="G251" s="119">
        <v>170000</v>
      </c>
      <c r="H251" s="19" t="s">
        <v>160</v>
      </c>
      <c r="I251" s="101">
        <v>46054</v>
      </c>
      <c r="J251" s="104" t="s">
        <v>21</v>
      </c>
      <c r="K251" s="104" t="s">
        <v>19</v>
      </c>
      <c r="L251" s="19" t="s">
        <v>187</v>
      </c>
      <c r="M251" s="53"/>
    </row>
    <row r="252" spans="1:13" ht="39" x14ac:dyDescent="0.25">
      <c r="A252" s="20"/>
      <c r="B252" s="20"/>
      <c r="C252" s="88"/>
      <c r="D252" s="20" t="s">
        <v>165</v>
      </c>
      <c r="E252" s="20" t="s">
        <v>193</v>
      </c>
      <c r="F252" s="20">
        <v>550</v>
      </c>
      <c r="G252" s="119">
        <v>23733</v>
      </c>
      <c r="H252" s="19" t="s">
        <v>405</v>
      </c>
      <c r="I252" s="101">
        <v>46023</v>
      </c>
      <c r="J252" s="104" t="s">
        <v>29</v>
      </c>
      <c r="K252" s="104" t="s">
        <v>19</v>
      </c>
      <c r="L252" s="19" t="s">
        <v>428</v>
      </c>
      <c r="M252" s="53"/>
    </row>
    <row r="253" spans="1:13" x14ac:dyDescent="0.25">
      <c r="A253" s="20"/>
      <c r="B253" s="20"/>
      <c r="C253" s="88"/>
      <c r="D253" s="20" t="s">
        <v>400</v>
      </c>
      <c r="E253" s="20" t="s">
        <v>193</v>
      </c>
      <c r="F253" s="20">
        <v>179</v>
      </c>
      <c r="G253" s="119">
        <v>11530</v>
      </c>
      <c r="H253" s="19" t="s">
        <v>199</v>
      </c>
      <c r="I253" s="101">
        <v>46023</v>
      </c>
      <c r="J253" s="104" t="s">
        <v>76</v>
      </c>
      <c r="K253" s="104" t="s">
        <v>19</v>
      </c>
      <c r="L253" s="19" t="s">
        <v>188</v>
      </c>
      <c r="M253" s="53"/>
    </row>
    <row r="254" spans="1:13" x14ac:dyDescent="0.25">
      <c r="A254" s="20"/>
      <c r="B254" s="20"/>
      <c r="C254" s="88"/>
      <c r="D254" s="20"/>
      <c r="E254" s="20"/>
      <c r="F254" s="20"/>
      <c r="G254" s="119"/>
      <c r="H254" s="19"/>
      <c r="I254" s="101"/>
      <c r="J254" s="104"/>
      <c r="K254" s="104"/>
      <c r="L254" s="19"/>
      <c r="M254" s="53"/>
    </row>
    <row r="255" spans="1:13" x14ac:dyDescent="0.25">
      <c r="A255" s="20"/>
      <c r="B255" s="20"/>
      <c r="C255" s="80" t="s">
        <v>259</v>
      </c>
      <c r="D255" s="20" t="s">
        <v>198</v>
      </c>
      <c r="E255" s="20" t="s">
        <v>193</v>
      </c>
      <c r="F255" s="30">
        <v>2460245</v>
      </c>
      <c r="G255" s="119">
        <v>1411519.56</v>
      </c>
      <c r="H255" s="19" t="s">
        <v>199</v>
      </c>
      <c r="I255" s="101">
        <v>46023</v>
      </c>
      <c r="J255" s="104" t="s">
        <v>21</v>
      </c>
      <c r="K255" s="104" t="s">
        <v>22</v>
      </c>
      <c r="L255" s="19" t="s">
        <v>399</v>
      </c>
      <c r="M255" s="53"/>
    </row>
    <row r="256" spans="1:13" x14ac:dyDescent="0.25">
      <c r="A256" s="20"/>
      <c r="B256" s="20"/>
      <c r="C256" s="80"/>
      <c r="D256" s="20"/>
      <c r="E256" s="20"/>
      <c r="F256" s="30"/>
      <c r="G256" s="119"/>
      <c r="H256" s="19"/>
      <c r="I256" s="101"/>
      <c r="J256" s="104"/>
      <c r="K256" s="104"/>
      <c r="L256" s="19"/>
      <c r="M256" s="53"/>
    </row>
    <row r="257" spans="1:13" ht="26.25" x14ac:dyDescent="0.25">
      <c r="A257" s="20"/>
      <c r="B257" s="20"/>
      <c r="C257" s="80" t="s">
        <v>260</v>
      </c>
      <c r="D257" s="20"/>
      <c r="E257" s="20" t="s">
        <v>28</v>
      </c>
      <c r="F257" s="20">
        <v>20</v>
      </c>
      <c r="G257" s="119">
        <v>16500</v>
      </c>
      <c r="H257" s="19" t="s">
        <v>199</v>
      </c>
      <c r="I257" s="101">
        <v>46023</v>
      </c>
      <c r="J257" s="104" t="s">
        <v>21</v>
      </c>
      <c r="K257" s="104" t="s">
        <v>22</v>
      </c>
      <c r="L257" s="19" t="s">
        <v>272</v>
      </c>
      <c r="M257" s="53"/>
    </row>
    <row r="258" spans="1:13" x14ac:dyDescent="0.25">
      <c r="A258" s="20"/>
      <c r="B258" s="20"/>
      <c r="C258" s="80"/>
      <c r="D258" s="20"/>
      <c r="E258" s="20"/>
      <c r="F258" s="20"/>
      <c r="G258" s="119"/>
      <c r="H258" s="19"/>
      <c r="I258" s="101"/>
      <c r="J258" s="104"/>
      <c r="K258" s="104"/>
      <c r="L258" s="19"/>
      <c r="M258" s="53"/>
    </row>
    <row r="259" spans="1:13" x14ac:dyDescent="0.25">
      <c r="A259" s="20"/>
      <c r="B259" s="20"/>
      <c r="C259" s="80" t="s">
        <v>497</v>
      </c>
      <c r="D259" s="20" t="s">
        <v>498</v>
      </c>
      <c r="E259" s="20" t="s">
        <v>499</v>
      </c>
      <c r="F259" s="20">
        <v>505</v>
      </c>
      <c r="G259" s="119">
        <v>128103.35</v>
      </c>
      <c r="H259" s="19" t="s">
        <v>167</v>
      </c>
      <c r="I259" s="101">
        <v>46023</v>
      </c>
      <c r="J259" s="104" t="s">
        <v>21</v>
      </c>
      <c r="K259" s="104" t="s">
        <v>22</v>
      </c>
      <c r="L259" s="19" t="s">
        <v>500</v>
      </c>
      <c r="M259" s="53"/>
    </row>
    <row r="260" spans="1:13" x14ac:dyDescent="0.25">
      <c r="A260" s="20"/>
      <c r="B260" s="20"/>
      <c r="C260" s="80"/>
      <c r="D260" s="20"/>
      <c r="E260" s="20"/>
      <c r="F260" s="20"/>
      <c r="G260" s="119"/>
      <c r="H260" s="19"/>
      <c r="I260" s="101"/>
      <c r="J260" s="104"/>
      <c r="K260" s="104"/>
      <c r="L260" s="19"/>
      <c r="M260" s="53"/>
    </row>
    <row r="261" spans="1:13" ht="26.25" x14ac:dyDescent="0.25">
      <c r="A261" s="80" t="s">
        <v>88</v>
      </c>
      <c r="B261" s="20" t="s">
        <v>95</v>
      </c>
      <c r="C261" s="89" t="s">
        <v>261</v>
      </c>
      <c r="D261" s="20" t="s">
        <v>96</v>
      </c>
      <c r="E261" s="20" t="s">
        <v>193</v>
      </c>
      <c r="F261" s="77">
        <v>6</v>
      </c>
      <c r="G261" s="116">
        <v>38000</v>
      </c>
      <c r="H261" s="19" t="s">
        <v>459</v>
      </c>
      <c r="I261" s="101">
        <v>46082</v>
      </c>
      <c r="J261" s="101" t="s">
        <v>21</v>
      </c>
      <c r="K261" s="104" t="s">
        <v>30</v>
      </c>
      <c r="L261" s="19" t="s">
        <v>460</v>
      </c>
      <c r="M261" s="53"/>
    </row>
    <row r="262" spans="1:13" ht="39" x14ac:dyDescent="0.25">
      <c r="A262" s="80"/>
      <c r="B262" s="20"/>
      <c r="C262" s="89"/>
      <c r="D262" s="19" t="s">
        <v>603</v>
      </c>
      <c r="E262" s="20" t="s">
        <v>193</v>
      </c>
      <c r="F262" s="77">
        <v>2</v>
      </c>
      <c r="G262" s="116">
        <v>200000</v>
      </c>
      <c r="H262" s="19" t="s">
        <v>160</v>
      </c>
      <c r="I262" s="42" t="s">
        <v>544</v>
      </c>
      <c r="J262" s="42" t="s">
        <v>516</v>
      </c>
      <c r="K262" s="104" t="s">
        <v>23</v>
      </c>
      <c r="L262" s="19" t="s">
        <v>604</v>
      </c>
      <c r="M262" s="68"/>
    </row>
    <row r="263" spans="1:13" ht="39" x14ac:dyDescent="0.25">
      <c r="A263" s="20"/>
      <c r="B263" s="20"/>
      <c r="C263" s="89"/>
      <c r="D263" s="19" t="s">
        <v>547</v>
      </c>
      <c r="E263" s="20" t="s">
        <v>193</v>
      </c>
      <c r="F263" s="90">
        <v>1</v>
      </c>
      <c r="G263" s="119">
        <v>20000</v>
      </c>
      <c r="H263" s="19" t="s">
        <v>160</v>
      </c>
      <c r="I263" s="42" t="s">
        <v>544</v>
      </c>
      <c r="J263" s="42" t="s">
        <v>516</v>
      </c>
      <c r="K263" s="104" t="s">
        <v>23</v>
      </c>
      <c r="L263" s="19" t="s">
        <v>548</v>
      </c>
      <c r="M263" s="8"/>
    </row>
    <row r="264" spans="1:13" ht="115.5" x14ac:dyDescent="0.25">
      <c r="A264" s="20"/>
      <c r="B264" s="20"/>
      <c r="C264" s="89"/>
      <c r="D264" s="19" t="s">
        <v>605</v>
      </c>
      <c r="E264" s="20" t="s">
        <v>194</v>
      </c>
      <c r="F264" s="90">
        <v>324</v>
      </c>
      <c r="G264" s="119">
        <v>22680</v>
      </c>
      <c r="H264" s="19" t="s">
        <v>160</v>
      </c>
      <c r="I264" s="42" t="s">
        <v>544</v>
      </c>
      <c r="J264" s="42" t="s">
        <v>516</v>
      </c>
      <c r="K264" s="104" t="s">
        <v>23</v>
      </c>
      <c r="L264" s="19" t="s">
        <v>545</v>
      </c>
      <c r="M264" s="8"/>
    </row>
    <row r="265" spans="1:13" x14ac:dyDescent="0.25">
      <c r="A265" s="20"/>
      <c r="B265" s="20"/>
      <c r="C265" s="89"/>
      <c r="D265" s="19"/>
      <c r="E265" s="20"/>
      <c r="F265" s="90"/>
      <c r="G265" s="119"/>
      <c r="H265" s="19"/>
      <c r="I265" s="42"/>
      <c r="J265" s="42"/>
      <c r="K265" s="104"/>
      <c r="L265" s="19"/>
      <c r="M265" s="8"/>
    </row>
    <row r="266" spans="1:13" ht="39" x14ac:dyDescent="0.25">
      <c r="A266" s="20"/>
      <c r="B266" s="20"/>
      <c r="C266" s="34" t="s">
        <v>319</v>
      </c>
      <c r="D266" s="19" t="s">
        <v>320</v>
      </c>
      <c r="E266" s="20" t="s">
        <v>28</v>
      </c>
      <c r="F266" s="20">
        <v>1</v>
      </c>
      <c r="G266" s="119">
        <v>200000</v>
      </c>
      <c r="H266" s="19" t="s">
        <v>303</v>
      </c>
      <c r="I266" s="101">
        <v>46082</v>
      </c>
      <c r="J266" s="104" t="s">
        <v>61</v>
      </c>
      <c r="K266" s="104" t="s">
        <v>22</v>
      </c>
      <c r="L266" s="67" t="s">
        <v>321</v>
      </c>
      <c r="M266" s="8"/>
    </row>
    <row r="267" spans="1:13" ht="39" x14ac:dyDescent="0.25">
      <c r="A267" s="20"/>
      <c r="B267" s="20"/>
      <c r="C267" s="20"/>
      <c r="D267" s="19" t="s">
        <v>351</v>
      </c>
      <c r="E267" s="20" t="s">
        <v>193</v>
      </c>
      <c r="F267" s="20">
        <v>1</v>
      </c>
      <c r="G267" s="119">
        <v>5000</v>
      </c>
      <c r="H267" s="19" t="s">
        <v>345</v>
      </c>
      <c r="I267" s="101">
        <v>46113</v>
      </c>
      <c r="J267" s="104" t="s">
        <v>76</v>
      </c>
      <c r="K267" s="104" t="s">
        <v>30</v>
      </c>
      <c r="L267" s="19" t="s">
        <v>352</v>
      </c>
      <c r="M267" s="8"/>
    </row>
    <row r="268" spans="1:13" ht="39" x14ac:dyDescent="0.25">
      <c r="A268" s="20"/>
      <c r="B268" s="20"/>
      <c r="C268" s="20"/>
      <c r="D268" s="19" t="s">
        <v>539</v>
      </c>
      <c r="E268" s="20" t="s">
        <v>193</v>
      </c>
      <c r="F268" s="20">
        <v>2</v>
      </c>
      <c r="G268" s="119">
        <v>60000</v>
      </c>
      <c r="H268" s="19" t="s">
        <v>160</v>
      </c>
      <c r="I268" s="42" t="s">
        <v>373</v>
      </c>
      <c r="J268" s="42" t="s">
        <v>516</v>
      </c>
      <c r="K268" s="104" t="s">
        <v>77</v>
      </c>
      <c r="L268" s="19" t="s">
        <v>542</v>
      </c>
      <c r="M268" s="8"/>
    </row>
    <row r="269" spans="1:13" ht="77.25" x14ac:dyDescent="0.25">
      <c r="A269" s="20"/>
      <c r="B269" s="20"/>
      <c r="C269" s="20"/>
      <c r="D269" s="69" t="s">
        <v>540</v>
      </c>
      <c r="E269" s="20" t="s">
        <v>193</v>
      </c>
      <c r="F269" s="20">
        <v>2</v>
      </c>
      <c r="G269" s="119">
        <v>50000</v>
      </c>
      <c r="H269" s="19" t="s">
        <v>160</v>
      </c>
      <c r="I269" s="42" t="s">
        <v>544</v>
      </c>
      <c r="J269" s="42" t="s">
        <v>516</v>
      </c>
      <c r="K269" s="104" t="s">
        <v>77</v>
      </c>
      <c r="L269" s="19" t="s">
        <v>543</v>
      </c>
      <c r="M269" s="91"/>
    </row>
    <row r="270" spans="1:13" ht="67.5" customHeight="1" x14ac:dyDescent="0.25">
      <c r="A270" s="20"/>
      <c r="B270" s="20"/>
      <c r="C270" s="20"/>
      <c r="D270" s="69" t="s">
        <v>541</v>
      </c>
      <c r="E270" s="20" t="s">
        <v>193</v>
      </c>
      <c r="F270" s="20">
        <v>1</v>
      </c>
      <c r="G270" s="119">
        <v>65000</v>
      </c>
      <c r="H270" s="19" t="s">
        <v>160</v>
      </c>
      <c r="I270" s="42" t="s">
        <v>544</v>
      </c>
      <c r="J270" s="42" t="s">
        <v>516</v>
      </c>
      <c r="K270" s="104" t="s">
        <v>77</v>
      </c>
      <c r="L270" s="19" t="s">
        <v>616</v>
      </c>
      <c r="M270" s="8"/>
    </row>
    <row r="271" spans="1:13" ht="64.5" x14ac:dyDescent="0.25">
      <c r="A271" s="20"/>
      <c r="B271" s="20"/>
      <c r="C271" s="20"/>
      <c r="D271" s="19" t="s">
        <v>546</v>
      </c>
      <c r="E271" s="20" t="s">
        <v>193</v>
      </c>
      <c r="F271" s="90">
        <v>1</v>
      </c>
      <c r="G271" s="119">
        <v>100000</v>
      </c>
      <c r="H271" s="19" t="s">
        <v>160</v>
      </c>
      <c r="I271" s="42" t="s">
        <v>544</v>
      </c>
      <c r="J271" s="42" t="s">
        <v>516</v>
      </c>
      <c r="K271" s="104" t="s">
        <v>23</v>
      </c>
      <c r="L271" s="19" t="s">
        <v>606</v>
      </c>
      <c r="M271" s="8"/>
    </row>
    <row r="272" spans="1:13" ht="39" x14ac:dyDescent="0.25">
      <c r="A272" s="20"/>
      <c r="B272" s="20"/>
      <c r="C272" s="34"/>
      <c r="D272" s="19" t="s">
        <v>549</v>
      </c>
      <c r="E272" s="20" t="s">
        <v>28</v>
      </c>
      <c r="F272" s="92">
        <v>2</v>
      </c>
      <c r="G272" s="119">
        <v>100000</v>
      </c>
      <c r="H272" s="19" t="s">
        <v>160</v>
      </c>
      <c r="I272" s="101">
        <v>46082</v>
      </c>
      <c r="J272" s="104" t="s">
        <v>76</v>
      </c>
      <c r="K272" s="104" t="s">
        <v>22</v>
      </c>
      <c r="L272" s="19" t="s">
        <v>550</v>
      </c>
      <c r="M272" s="53"/>
    </row>
    <row r="273" spans="1:35" x14ac:dyDescent="0.25">
      <c r="A273" s="20"/>
      <c r="B273" s="20"/>
      <c r="C273" s="34"/>
      <c r="D273" s="19"/>
      <c r="E273" s="20"/>
      <c r="F273" s="92"/>
      <c r="G273" s="119"/>
      <c r="H273" s="19"/>
      <c r="I273" s="101"/>
      <c r="J273" s="104"/>
      <c r="K273" s="104"/>
      <c r="L273" s="19"/>
      <c r="M273" s="53"/>
    </row>
    <row r="274" spans="1:35" ht="51" x14ac:dyDescent="0.25">
      <c r="A274" s="20"/>
      <c r="B274" s="20" t="s">
        <v>116</v>
      </c>
      <c r="C274" s="93" t="s">
        <v>262</v>
      </c>
      <c r="D274" s="44" t="s">
        <v>607</v>
      </c>
      <c r="E274" s="20" t="s">
        <v>193</v>
      </c>
      <c r="F274" s="20">
        <v>1</v>
      </c>
      <c r="G274" s="120">
        <v>332000.78000000003</v>
      </c>
      <c r="H274" s="19" t="s">
        <v>167</v>
      </c>
      <c r="I274" s="101">
        <v>46054</v>
      </c>
      <c r="J274" s="104" t="s">
        <v>61</v>
      </c>
      <c r="K274" s="104" t="s">
        <v>19</v>
      </c>
      <c r="L274" s="75" t="s">
        <v>608</v>
      </c>
      <c r="M274" s="53"/>
    </row>
    <row r="275" spans="1:35" ht="26.25" x14ac:dyDescent="0.25">
      <c r="A275" s="20"/>
      <c r="B275" s="20"/>
      <c r="C275" s="94"/>
      <c r="D275" s="19" t="s">
        <v>349</v>
      </c>
      <c r="E275" s="20" t="s">
        <v>193</v>
      </c>
      <c r="F275" s="20">
        <v>1</v>
      </c>
      <c r="G275" s="119">
        <v>250000</v>
      </c>
      <c r="H275" s="19" t="s">
        <v>345</v>
      </c>
      <c r="I275" s="101">
        <v>46113</v>
      </c>
      <c r="J275" s="104" t="s">
        <v>224</v>
      </c>
      <c r="K275" s="104" t="s">
        <v>30</v>
      </c>
      <c r="L275" s="19" t="s">
        <v>350</v>
      </c>
      <c r="M275" s="53"/>
    </row>
    <row r="276" spans="1:35" x14ac:dyDescent="0.25">
      <c r="A276" s="20"/>
      <c r="B276" s="20"/>
      <c r="C276" s="94"/>
      <c r="D276" s="19" t="s">
        <v>412</v>
      </c>
      <c r="E276" s="20" t="s">
        <v>25</v>
      </c>
      <c r="F276" s="20">
        <v>1</v>
      </c>
      <c r="G276" s="119">
        <v>250000</v>
      </c>
      <c r="H276" s="19" t="s">
        <v>199</v>
      </c>
      <c r="I276" s="101">
        <v>46082</v>
      </c>
      <c r="J276" s="104" t="s">
        <v>76</v>
      </c>
      <c r="K276" s="104" t="s">
        <v>94</v>
      </c>
      <c r="L276" s="19" t="s">
        <v>413</v>
      </c>
      <c r="M276" s="53"/>
    </row>
    <row r="277" spans="1:35" x14ac:dyDescent="0.25">
      <c r="A277" s="20"/>
      <c r="B277" s="20"/>
      <c r="C277" s="94"/>
      <c r="D277" s="19" t="s">
        <v>473</v>
      </c>
      <c r="E277" s="20" t="s">
        <v>25</v>
      </c>
      <c r="F277" s="20">
        <v>6</v>
      </c>
      <c r="G277" s="119">
        <v>702000</v>
      </c>
      <c r="H277" s="19" t="s">
        <v>167</v>
      </c>
      <c r="I277" s="101">
        <v>46174</v>
      </c>
      <c r="J277" s="104" t="s">
        <v>224</v>
      </c>
      <c r="K277" s="104" t="s">
        <v>30</v>
      </c>
      <c r="L277" s="19" t="s">
        <v>474</v>
      </c>
      <c r="M277" s="53"/>
    </row>
    <row r="278" spans="1:35" ht="26.25" x14ac:dyDescent="0.25">
      <c r="A278" s="20"/>
      <c r="B278" s="20"/>
      <c r="C278" s="94"/>
      <c r="D278" s="19" t="s">
        <v>475</v>
      </c>
      <c r="E278" s="20" t="s">
        <v>193</v>
      </c>
      <c r="F278" s="20">
        <v>6</v>
      </c>
      <c r="G278" s="119">
        <v>96000</v>
      </c>
      <c r="H278" s="19" t="s">
        <v>167</v>
      </c>
      <c r="I278" s="101">
        <v>46174</v>
      </c>
      <c r="J278" s="104" t="s">
        <v>224</v>
      </c>
      <c r="K278" s="104" t="s">
        <v>30</v>
      </c>
      <c r="L278" s="19" t="s">
        <v>474</v>
      </c>
      <c r="M278" s="53"/>
    </row>
    <row r="279" spans="1:35" ht="26.25" x14ac:dyDescent="0.25">
      <c r="A279" s="20"/>
      <c r="B279" s="20"/>
      <c r="C279" s="94"/>
      <c r="D279" s="19" t="s">
        <v>501</v>
      </c>
      <c r="E279" s="20" t="s">
        <v>25</v>
      </c>
      <c r="F279" s="20">
        <v>1</v>
      </c>
      <c r="G279" s="119">
        <v>600000</v>
      </c>
      <c r="H279" s="19" t="s">
        <v>167</v>
      </c>
      <c r="I279" s="101">
        <v>46174</v>
      </c>
      <c r="J279" s="104" t="s">
        <v>224</v>
      </c>
      <c r="K279" s="104" t="s">
        <v>30</v>
      </c>
      <c r="L279" s="19" t="s">
        <v>502</v>
      </c>
      <c r="M279" s="95"/>
    </row>
    <row r="280" spans="1:35" s="4" customFormat="1" ht="65.25" thickBot="1" x14ac:dyDescent="0.3">
      <c r="A280" s="20"/>
      <c r="B280" s="20"/>
      <c r="C280" s="94"/>
      <c r="D280" s="19" t="s">
        <v>530</v>
      </c>
      <c r="E280" s="20" t="s">
        <v>25</v>
      </c>
      <c r="F280" s="20">
        <v>1</v>
      </c>
      <c r="G280" s="119">
        <v>500000</v>
      </c>
      <c r="H280" s="19" t="s">
        <v>160</v>
      </c>
      <c r="I280" s="42" t="s">
        <v>533</v>
      </c>
      <c r="J280" s="42" t="s">
        <v>516</v>
      </c>
      <c r="K280" s="104" t="s">
        <v>23</v>
      </c>
      <c r="L280" s="19" t="s">
        <v>534</v>
      </c>
      <c r="M280" s="8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</row>
    <row r="281" spans="1:35" s="4" customFormat="1" ht="90.75" thickBot="1" x14ac:dyDescent="0.3">
      <c r="A281" s="20"/>
      <c r="B281" s="20"/>
      <c r="C281" s="94"/>
      <c r="D281" s="19" t="s">
        <v>531</v>
      </c>
      <c r="E281" s="20" t="s">
        <v>25</v>
      </c>
      <c r="F281" s="96">
        <v>2</v>
      </c>
      <c r="G281" s="119">
        <v>200000</v>
      </c>
      <c r="H281" s="19" t="s">
        <v>160</v>
      </c>
      <c r="I281" s="42" t="s">
        <v>533</v>
      </c>
      <c r="J281" s="42" t="s">
        <v>516</v>
      </c>
      <c r="K281" s="104" t="s">
        <v>23</v>
      </c>
      <c r="L281" s="19" t="s">
        <v>617</v>
      </c>
      <c r="M281" s="8" t="s">
        <v>9</v>
      </c>
      <c r="N281"/>
      <c r="O281"/>
      <c r="P281"/>
      <c r="Q281"/>
      <c r="R281"/>
      <c r="S281"/>
      <c r="T281"/>
      <c r="U281"/>
      <c r="V281"/>
      <c r="W281"/>
      <c r="X281"/>
      <c r="Y281" s="14" t="s">
        <v>535</v>
      </c>
      <c r="Z281"/>
      <c r="AA281"/>
      <c r="AB281"/>
      <c r="AC281"/>
      <c r="AD281"/>
      <c r="AE281"/>
      <c r="AF281"/>
      <c r="AG281"/>
      <c r="AH281"/>
      <c r="AI281"/>
    </row>
    <row r="282" spans="1:35" s="4" customFormat="1" ht="39" x14ac:dyDescent="0.25">
      <c r="A282" s="20"/>
      <c r="B282" s="20"/>
      <c r="C282" s="94"/>
      <c r="D282" s="19" t="s">
        <v>609</v>
      </c>
      <c r="E282" s="20" t="s">
        <v>194</v>
      </c>
      <c r="F282" s="20">
        <v>150</v>
      </c>
      <c r="G282" s="119">
        <v>135000</v>
      </c>
      <c r="H282" s="19" t="s">
        <v>160</v>
      </c>
      <c r="I282" s="42" t="s">
        <v>533</v>
      </c>
      <c r="J282" s="42" t="s">
        <v>516</v>
      </c>
      <c r="K282" s="104" t="s">
        <v>23</v>
      </c>
      <c r="L282" s="19" t="s">
        <v>610</v>
      </c>
      <c r="M282" s="8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</row>
    <row r="283" spans="1:35" s="4" customFormat="1" ht="39" x14ac:dyDescent="0.25">
      <c r="A283" s="20"/>
      <c r="B283" s="20"/>
      <c r="C283" s="94"/>
      <c r="D283" s="19" t="s">
        <v>611</v>
      </c>
      <c r="E283" s="20" t="s">
        <v>194</v>
      </c>
      <c r="F283" s="20">
        <v>100</v>
      </c>
      <c r="G283" s="119">
        <v>90000</v>
      </c>
      <c r="H283" s="19" t="s">
        <v>160</v>
      </c>
      <c r="I283" s="42" t="s">
        <v>533</v>
      </c>
      <c r="J283" s="42" t="s">
        <v>516</v>
      </c>
      <c r="K283" s="104" t="s">
        <v>23</v>
      </c>
      <c r="L283" s="19" t="s">
        <v>536</v>
      </c>
      <c r="M283" s="8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</row>
    <row r="284" spans="1:35" s="4" customFormat="1" ht="64.5" x14ac:dyDescent="0.25">
      <c r="A284" s="20"/>
      <c r="B284" s="20"/>
      <c r="C284" s="94"/>
      <c r="D284" s="19" t="s">
        <v>532</v>
      </c>
      <c r="E284" s="20" t="s">
        <v>25</v>
      </c>
      <c r="F284" s="20">
        <v>1</v>
      </c>
      <c r="G284" s="119">
        <v>50000</v>
      </c>
      <c r="H284" s="19" t="s">
        <v>160</v>
      </c>
      <c r="I284" s="42" t="s">
        <v>537</v>
      </c>
      <c r="J284" s="42" t="s">
        <v>516</v>
      </c>
      <c r="K284" s="104" t="s">
        <v>77</v>
      </c>
      <c r="L284" s="19" t="s">
        <v>538</v>
      </c>
      <c r="M284" s="91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</row>
    <row r="285" spans="1:35" s="13" customFormat="1" x14ac:dyDescent="0.25">
      <c r="A285" s="20"/>
      <c r="B285" s="20"/>
      <c r="C285" s="94"/>
      <c r="D285" s="19"/>
      <c r="E285" s="20"/>
      <c r="F285" s="20"/>
      <c r="G285" s="119"/>
      <c r="H285" s="19"/>
      <c r="I285" s="42"/>
      <c r="J285" s="42"/>
      <c r="K285" s="104"/>
      <c r="L285" s="19"/>
      <c r="M285" s="91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</row>
    <row r="286" spans="1:35" ht="77.25" x14ac:dyDescent="0.25">
      <c r="A286" s="31" t="s">
        <v>174</v>
      </c>
      <c r="B286" s="20" t="s">
        <v>14</v>
      </c>
      <c r="C286" s="19" t="s">
        <v>524</v>
      </c>
      <c r="D286" s="19" t="s">
        <v>512</v>
      </c>
      <c r="E286" s="20" t="s">
        <v>193</v>
      </c>
      <c r="F286" s="20">
        <v>1026</v>
      </c>
      <c r="G286" s="119">
        <v>27378.9</v>
      </c>
      <c r="H286" s="19" t="s">
        <v>186</v>
      </c>
      <c r="I286" s="101"/>
      <c r="J286" s="104" t="s">
        <v>76</v>
      </c>
      <c r="K286" s="104" t="s">
        <v>30</v>
      </c>
      <c r="L286" s="19" t="s">
        <v>618</v>
      </c>
      <c r="M286" s="97"/>
    </row>
    <row r="287" spans="1:35" x14ac:dyDescent="0.25">
      <c r="A287" s="31"/>
      <c r="B287" s="20"/>
      <c r="C287" s="80"/>
      <c r="D287" s="19" t="s">
        <v>513</v>
      </c>
      <c r="E287" s="20" t="s">
        <v>193</v>
      </c>
      <c r="F287" s="20">
        <v>2</v>
      </c>
      <c r="G287" s="119">
        <v>3000</v>
      </c>
      <c r="H287" s="19" t="s">
        <v>160</v>
      </c>
      <c r="I287" s="101">
        <v>46082</v>
      </c>
      <c r="J287" s="104" t="s">
        <v>76</v>
      </c>
      <c r="K287" s="104" t="s">
        <v>30</v>
      </c>
      <c r="L287" s="19" t="s">
        <v>514</v>
      </c>
      <c r="M287" s="53"/>
    </row>
    <row r="288" spans="1:35" x14ac:dyDescent="0.25">
      <c r="A288" s="20"/>
      <c r="B288" s="20"/>
      <c r="C288" s="20"/>
      <c r="D288" s="19" t="s">
        <v>574</v>
      </c>
      <c r="E288" s="20" t="s">
        <v>25</v>
      </c>
      <c r="F288" s="20">
        <v>100</v>
      </c>
      <c r="G288" s="119">
        <v>20000</v>
      </c>
      <c r="H288" s="19" t="s">
        <v>160</v>
      </c>
      <c r="I288" s="101">
        <v>46082</v>
      </c>
      <c r="J288" s="104" t="s">
        <v>76</v>
      </c>
      <c r="K288" s="104" t="s">
        <v>30</v>
      </c>
      <c r="L288" s="19"/>
      <c r="M288" s="53"/>
    </row>
    <row r="289" spans="1:13" x14ac:dyDescent="0.25">
      <c r="A289" s="20"/>
      <c r="B289" s="20"/>
      <c r="C289" s="20"/>
      <c r="D289" s="19"/>
      <c r="E289" s="20"/>
      <c r="F289" s="20"/>
      <c r="G289" s="119"/>
      <c r="H289" s="19"/>
      <c r="I289" s="101"/>
      <c r="J289" s="104"/>
      <c r="K289" s="104"/>
      <c r="L289" s="19"/>
      <c r="M289" s="53"/>
    </row>
    <row r="290" spans="1:13" ht="26.25" x14ac:dyDescent="0.25">
      <c r="A290" s="34" t="s">
        <v>203</v>
      </c>
      <c r="B290" s="20" t="s">
        <v>204</v>
      </c>
      <c r="C290" s="98" t="s">
        <v>205</v>
      </c>
      <c r="D290" s="20"/>
      <c r="E290" s="20" t="s">
        <v>270</v>
      </c>
      <c r="F290" s="20"/>
      <c r="G290" s="119"/>
      <c r="H290" s="19"/>
      <c r="I290" s="101"/>
      <c r="J290" s="104" t="s">
        <v>21</v>
      </c>
      <c r="K290" s="104" t="s">
        <v>22</v>
      </c>
      <c r="L290" s="19" t="s">
        <v>206</v>
      </c>
      <c r="M290" s="53"/>
    </row>
    <row r="291" spans="1:13" x14ac:dyDescent="0.25">
      <c r="A291" s="34"/>
      <c r="B291" s="20"/>
      <c r="C291" s="20"/>
      <c r="D291" s="20"/>
      <c r="E291" s="20"/>
      <c r="F291" s="20"/>
      <c r="G291" s="104"/>
      <c r="H291" s="19"/>
      <c r="I291" s="104"/>
      <c r="J291" s="104"/>
      <c r="K291" s="104"/>
      <c r="L291" s="19"/>
      <c r="M291" s="53"/>
    </row>
    <row r="292" spans="1:13" ht="39" x14ac:dyDescent="0.25">
      <c r="A292" s="34" t="s">
        <v>330</v>
      </c>
      <c r="B292" s="20"/>
      <c r="C292" s="99" t="s">
        <v>613</v>
      </c>
      <c r="D292" s="20"/>
      <c r="E292" s="20" t="s">
        <v>270</v>
      </c>
      <c r="F292" s="20">
        <v>12</v>
      </c>
      <c r="G292" s="119">
        <v>20400</v>
      </c>
      <c r="H292" s="19" t="s">
        <v>303</v>
      </c>
      <c r="I292" s="107">
        <v>46235</v>
      </c>
      <c r="J292" s="101" t="s">
        <v>61</v>
      </c>
      <c r="K292" s="104" t="s">
        <v>19</v>
      </c>
      <c r="L292" s="20" t="s">
        <v>332</v>
      </c>
      <c r="M292" s="53"/>
    </row>
    <row r="293" spans="1:13" x14ac:dyDescent="0.25">
      <c r="A293" s="34"/>
      <c r="B293" s="20"/>
      <c r="C293" s="20"/>
      <c r="D293" s="20"/>
      <c r="E293" s="20"/>
      <c r="F293" s="20"/>
      <c r="G293" s="104"/>
      <c r="H293" s="19"/>
      <c r="I293" s="104"/>
      <c r="J293" s="104"/>
      <c r="K293" s="104"/>
      <c r="L293" s="19"/>
      <c r="M293" s="53"/>
    </row>
    <row r="294" spans="1:13" ht="26.25" x14ac:dyDescent="0.25">
      <c r="A294" s="34" t="s">
        <v>374</v>
      </c>
      <c r="B294" s="20"/>
      <c r="C294" s="34" t="s">
        <v>374</v>
      </c>
      <c r="D294" s="19" t="s">
        <v>375</v>
      </c>
      <c r="E294" s="20" t="s">
        <v>270</v>
      </c>
      <c r="F294" s="20">
        <v>12</v>
      </c>
      <c r="G294" s="119">
        <v>58800</v>
      </c>
      <c r="H294" s="19" t="s">
        <v>367</v>
      </c>
      <c r="I294" s="105" t="s">
        <v>371</v>
      </c>
      <c r="J294" s="42" t="s">
        <v>376</v>
      </c>
      <c r="K294" s="104" t="s">
        <v>22</v>
      </c>
      <c r="L294" s="20" t="s">
        <v>377</v>
      </c>
      <c r="M294" s="8"/>
    </row>
    <row r="295" spans="1:13" x14ac:dyDescent="0.25">
      <c r="A295" s="20"/>
      <c r="B295" s="20"/>
      <c r="C295" s="20"/>
      <c r="D295" s="20"/>
      <c r="E295" s="20"/>
      <c r="F295" s="20"/>
      <c r="G295" s="127"/>
      <c r="H295" s="19"/>
      <c r="I295" s="104"/>
      <c r="J295" s="104"/>
      <c r="K295" s="104"/>
      <c r="L295" s="19"/>
      <c r="M295" s="7"/>
    </row>
    <row r="296" spans="1:13" x14ac:dyDescent="0.25">
      <c r="A296" s="7"/>
      <c r="B296" s="7"/>
      <c r="C296" s="7"/>
      <c r="D296" s="7"/>
      <c r="E296" s="7"/>
      <c r="F296" s="7"/>
      <c r="G296" s="110"/>
      <c r="H296" s="9"/>
      <c r="I296" s="110"/>
      <c r="J296" s="110"/>
      <c r="K296" s="110"/>
      <c r="L296" s="9"/>
      <c r="M296" s="7"/>
    </row>
    <row r="297" spans="1:13" x14ac:dyDescent="0.25">
      <c r="A297" s="7"/>
      <c r="B297" s="7"/>
      <c r="C297" s="7"/>
      <c r="D297" s="7"/>
      <c r="E297" s="7"/>
      <c r="F297" s="7"/>
      <c r="G297" s="110"/>
      <c r="H297" s="9"/>
      <c r="I297" s="110"/>
      <c r="J297" s="110"/>
      <c r="K297" s="110"/>
      <c r="L297" s="9"/>
      <c r="M297" s="7"/>
    </row>
    <row r="298" spans="1:13" x14ac:dyDescent="0.25">
      <c r="A298" s="7"/>
      <c r="B298" s="7"/>
      <c r="C298" s="7"/>
      <c r="D298" s="7"/>
      <c r="E298" s="7"/>
      <c r="F298" s="7"/>
      <c r="G298" s="110"/>
      <c r="H298" s="9"/>
      <c r="I298" s="110"/>
      <c r="J298" s="110"/>
      <c r="K298" s="110"/>
      <c r="L298" s="9"/>
      <c r="M298" s="7"/>
    </row>
    <row r="299" spans="1:13" x14ac:dyDescent="0.25">
      <c r="A299" s="8"/>
      <c r="B299" s="8"/>
      <c r="C299" s="8"/>
      <c r="D299" s="8"/>
      <c r="E299" s="8"/>
      <c r="F299" s="8"/>
      <c r="G299" s="111"/>
      <c r="H299" s="78"/>
      <c r="I299" s="111"/>
      <c r="J299" s="111"/>
      <c r="K299" s="111"/>
      <c r="L299" s="78"/>
      <c r="M299" s="8"/>
    </row>
    <row r="300" spans="1:13" x14ac:dyDescent="0.25">
      <c r="A300" s="8"/>
      <c r="B300" s="8"/>
      <c r="C300" s="8"/>
      <c r="D300" s="8"/>
      <c r="E300" s="8"/>
      <c r="F300" s="8"/>
      <c r="G300" s="111"/>
      <c r="H300" s="78"/>
      <c r="I300" s="111"/>
      <c r="J300" s="111"/>
      <c r="K300" s="111"/>
      <c r="L300" s="78"/>
      <c r="M300" s="8"/>
    </row>
    <row r="301" spans="1:13" x14ac:dyDescent="0.25">
      <c r="A301" s="8"/>
      <c r="B301" s="8"/>
      <c r="C301" s="8"/>
      <c r="D301" s="8"/>
      <c r="E301" s="8"/>
      <c r="F301" s="8"/>
      <c r="G301" s="111"/>
      <c r="H301" s="78"/>
      <c r="I301" s="111"/>
      <c r="J301" s="111"/>
      <c r="K301" s="111"/>
      <c r="L301" s="78"/>
      <c r="M301" s="8"/>
    </row>
    <row r="302" spans="1:13" x14ac:dyDescent="0.25">
      <c r="A302" s="8"/>
      <c r="B302" s="8"/>
      <c r="C302" s="8"/>
      <c r="D302" s="8"/>
      <c r="E302" s="8"/>
      <c r="F302" s="8"/>
      <c r="G302" s="111"/>
      <c r="H302" s="78"/>
      <c r="I302" s="111"/>
      <c r="J302" s="111"/>
      <c r="K302" s="111"/>
      <c r="L302" s="78"/>
      <c r="M302" s="8"/>
    </row>
    <row r="303" spans="1:13" x14ac:dyDescent="0.25">
      <c r="A303" s="8"/>
      <c r="B303" s="8"/>
      <c r="C303" s="8"/>
      <c r="D303" s="8"/>
      <c r="E303" s="8"/>
      <c r="F303" s="8"/>
      <c r="G303" s="111"/>
      <c r="H303" s="78"/>
      <c r="I303" s="111"/>
      <c r="J303" s="111"/>
      <c r="K303" s="111"/>
      <c r="L303" s="78"/>
      <c r="M303" s="8"/>
    </row>
    <row r="304" spans="1:13" x14ac:dyDescent="0.25">
      <c r="A304" s="8"/>
      <c r="B304" s="8"/>
      <c r="C304" s="8"/>
      <c r="D304" s="8"/>
      <c r="E304" s="8"/>
      <c r="F304" s="8"/>
      <c r="G304" s="111"/>
      <c r="H304" s="78"/>
      <c r="I304" s="111"/>
      <c r="J304" s="111"/>
      <c r="K304" s="111"/>
      <c r="L304" s="78"/>
      <c r="M304" s="8"/>
    </row>
    <row r="305" spans="1:13" x14ac:dyDescent="0.25">
      <c r="A305" s="8"/>
      <c r="B305" s="8"/>
      <c r="C305" s="8"/>
      <c r="D305" s="8"/>
      <c r="E305" s="8"/>
      <c r="F305" s="8"/>
      <c r="G305" s="111"/>
      <c r="H305" s="78"/>
      <c r="I305" s="111"/>
      <c r="J305" s="111"/>
      <c r="K305" s="111"/>
      <c r="L305" s="78"/>
      <c r="M305" s="8"/>
    </row>
    <row r="306" spans="1:13" x14ac:dyDescent="0.25">
      <c r="A306" s="8"/>
      <c r="B306" s="8"/>
      <c r="C306" s="8"/>
      <c r="D306" s="8"/>
      <c r="E306" s="8"/>
      <c r="F306" s="8"/>
      <c r="G306" s="111"/>
      <c r="H306" s="78"/>
      <c r="I306" s="111"/>
      <c r="J306" s="111"/>
      <c r="K306" s="111"/>
      <c r="L306" s="78"/>
      <c r="M306" s="8"/>
    </row>
  </sheetData>
  <hyperlinks>
    <hyperlink ref="A286" r:id="rId1" display="https://sim.digifred.net.br/espumoso/contas/despesas/orgao_detalhe/2025/33903100000000/2090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442E6F8E99D547932347400F8A4643" ma:contentTypeVersion="8" ma:contentTypeDescription="Crie um novo documento." ma:contentTypeScope="" ma:versionID="1e1098568a4c8ef2a350eab7b7ada5e4">
  <xsd:schema xmlns:xsd="http://www.w3.org/2001/XMLSchema" xmlns:xs="http://www.w3.org/2001/XMLSchema" xmlns:p="http://schemas.microsoft.com/office/2006/metadata/properties" xmlns:ns2="6895757c-a34f-4682-aba1-6b8a1e936109" targetNamespace="http://schemas.microsoft.com/office/2006/metadata/properties" ma:root="true" ma:fieldsID="bca777fa40642895bf67e2124b9bf1af" ns2:_="">
    <xsd:import namespace="6895757c-a34f-4682-aba1-6b8a1e9361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5757c-a34f-4682-aba1-6b8a1e9361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0DF1D3-89DE-4930-BD93-ADB0D46771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F8C3BA-83FC-43CF-9EA5-EC0482CE6F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95757c-a34f-4682-aba1-6b8a1e9361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9D4DF7-E874-41BF-8836-8B315F3E827B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6895757c-a34f-4682-aba1-6b8a1e93610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PAC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Polizelli</dc:creator>
  <cp:lastModifiedBy>User</cp:lastModifiedBy>
  <cp:revision/>
  <dcterms:created xsi:type="dcterms:W3CDTF">2023-06-19T02:18:38Z</dcterms:created>
  <dcterms:modified xsi:type="dcterms:W3CDTF">2026-01-29T12:51:31Z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0x01010097442E6F8E99D547932347400F8A4643</vt:lpwstr>
  </property>
  <property fmtid="{D5CDD505-2E9C-101B-9397-08002B2CF9AE}" pid="3" name="Order">
    <vt:r8>36255000</vt:r8>
  </property>
</Properties>
</file>