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155"/>
  </bookViews>
  <sheets>
    <sheet name="Plan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383" i="1"/>
  <c r="D383"/>
  <c r="E383"/>
  <c r="F383"/>
  <c r="G383"/>
  <c r="H383"/>
  <c r="I383"/>
  <c r="J383"/>
  <c r="K383"/>
  <c r="L383"/>
  <c r="M383"/>
  <c r="C384"/>
  <c r="D384"/>
  <c r="E384"/>
  <c r="F384"/>
  <c r="G384"/>
  <c r="H384"/>
  <c r="I384"/>
  <c r="J384"/>
  <c r="K384"/>
  <c r="L384"/>
  <c r="M384"/>
  <c r="C385"/>
  <c r="D385"/>
  <c r="E385"/>
  <c r="F385"/>
  <c r="G385"/>
  <c r="H385"/>
  <c r="I385"/>
  <c r="J385"/>
  <c r="K385"/>
  <c r="L385"/>
  <c r="M385"/>
  <c r="C386"/>
  <c r="D386"/>
  <c r="E386"/>
  <c r="F386"/>
  <c r="G386"/>
  <c r="H386"/>
  <c r="I386"/>
  <c r="J386"/>
  <c r="K386"/>
  <c r="L386"/>
  <c r="M386"/>
  <c r="I379" l="1"/>
  <c r="I313" l="1"/>
  <c r="H312" l="1"/>
  <c r="H311"/>
  <c r="H310"/>
  <c r="I309"/>
  <c r="I308"/>
  <c r="I307"/>
  <c r="I306"/>
  <c r="I295" l="1"/>
  <c r="I296"/>
  <c r="I297"/>
  <c r="I298"/>
  <c r="I299"/>
  <c r="I300"/>
  <c r="I301"/>
  <c r="I302"/>
  <c r="I303"/>
  <c r="I304"/>
  <c r="I305"/>
  <c r="I294"/>
  <c r="I145" l="1"/>
  <c r="I5" l="1"/>
  <c r="I3" l="1"/>
  <c r="I2"/>
  <c r="H9" l="1"/>
  <c r="H228" l="1"/>
  <c r="H227"/>
  <c r="H226"/>
  <c r="H240"/>
  <c r="H239"/>
  <c r="I51"/>
  <c r="E51"/>
  <c r="D169"/>
  <c r="D157"/>
  <c r="D160"/>
  <c r="D156"/>
  <c r="I155"/>
  <c r="D155"/>
  <c r="D154"/>
  <c r="C154"/>
  <c r="D171"/>
  <c r="D170"/>
  <c r="D163"/>
  <c r="D164"/>
  <c r="D165"/>
  <c r="D166"/>
  <c r="D168"/>
  <c r="D167"/>
  <c r="D162"/>
  <c r="D161"/>
  <c r="D153"/>
  <c r="D152"/>
  <c r="I13"/>
  <c r="D158"/>
  <c r="D159"/>
  <c r="D175"/>
  <c r="D173"/>
  <c r="D172"/>
  <c r="H149"/>
  <c r="I151"/>
  <c r="H65"/>
  <c r="H64"/>
  <c r="I285"/>
  <c r="I284"/>
  <c r="I14"/>
  <c r="I113"/>
  <c r="I112"/>
  <c r="I109"/>
  <c r="I108"/>
  <c r="I107"/>
  <c r="I106"/>
  <c r="H60"/>
  <c r="H59"/>
  <c r="H43"/>
  <c r="H42"/>
  <c r="H40"/>
  <c r="H39"/>
  <c r="H38"/>
  <c r="H37"/>
  <c r="H31"/>
  <c r="H30"/>
  <c r="I28"/>
  <c r="I10"/>
  <c r="I12"/>
  <c r="I7"/>
  <c r="I49"/>
  <c r="B36"/>
  <c r="B60" s="1"/>
  <c r="I286"/>
  <c r="I287"/>
  <c r="I291"/>
  <c r="I293"/>
  <c r="I292"/>
  <c r="I290"/>
  <c r="I289"/>
  <c r="I288"/>
  <c r="I275" l="1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1"/>
  <c r="I220"/>
  <c r="I219"/>
  <c r="I218"/>
  <c r="I217"/>
  <c r="I216"/>
  <c r="B39" l="1"/>
  <c r="B37" l="1"/>
  <c r="B61" s="1"/>
  <c r="B38"/>
  <c r="B62" s="1"/>
  <c r="I150"/>
  <c r="I148"/>
  <c r="I147"/>
  <c r="I146"/>
  <c r="I144"/>
  <c r="I143"/>
  <c r="I142"/>
  <c r="I141"/>
  <c r="I140"/>
  <c r="I139"/>
  <c r="I138"/>
  <c r="I137"/>
  <c r="I136"/>
  <c r="I135"/>
  <c r="I134"/>
  <c r="I133"/>
  <c r="I132"/>
  <c r="I131"/>
  <c r="I130"/>
  <c r="I129"/>
  <c r="I66" l="1"/>
  <c r="E66"/>
  <c r="I58"/>
  <c r="I57"/>
  <c r="I56"/>
  <c r="I54"/>
  <c r="I53"/>
  <c r="I52"/>
  <c r="I46"/>
  <c r="I45"/>
  <c r="I44"/>
  <c r="I41"/>
  <c r="B34"/>
  <c r="B58" s="1"/>
  <c r="B35"/>
  <c r="B59" s="1"/>
  <c r="B33"/>
  <c r="I27" l="1"/>
  <c r="I25"/>
  <c r="I23"/>
  <c r="I22"/>
  <c r="I21"/>
  <c r="I20"/>
  <c r="I19"/>
  <c r="I18"/>
  <c r="I17"/>
  <c r="I16"/>
  <c r="G15" l="1"/>
  <c r="I15" s="1"/>
</calcChain>
</file>

<file path=xl/sharedStrings.xml><?xml version="1.0" encoding="utf-8"?>
<sst xmlns="http://schemas.openxmlformats.org/spreadsheetml/2006/main" count="3090" uniqueCount="1075">
  <si>
    <t xml:space="preserve">ORGÃO RESPONSAVEL </t>
  </si>
  <si>
    <t>CATEGORIA DO ITEM</t>
  </si>
  <si>
    <t>DESCRIÇÃO DO ITEM</t>
  </si>
  <si>
    <t>NOME DA CLASSIFICAÇÃO SUPERIOR (CLASSE/GRUPO)</t>
  </si>
  <si>
    <t>UN. FORNEC.</t>
  </si>
  <si>
    <t>QUANT.</t>
  </si>
  <si>
    <t>VALOR UN.</t>
  </si>
  <si>
    <t>VALOR TOTAL</t>
  </si>
  <si>
    <t>GRAU PRIOR.</t>
  </si>
  <si>
    <t>DATA PRETENDIDA</t>
  </si>
  <si>
    <t>VINC. OBJ.</t>
  </si>
  <si>
    <t>JUSTIFICATIVA</t>
  </si>
  <si>
    <t>PREFEITURA MUNICIPAL DE BOA VISTA DO INCRA</t>
  </si>
  <si>
    <t>Serviço</t>
  </si>
  <si>
    <t xml:space="preserve">Manutenção veicular </t>
  </si>
  <si>
    <t xml:space="preserve">Un. </t>
  </si>
  <si>
    <t>ALTA</t>
  </si>
  <si>
    <t>Não</t>
  </si>
  <si>
    <t>Manter o bom funcionamento da frota municipal</t>
  </si>
  <si>
    <t>Material</t>
  </si>
  <si>
    <t>Manutenção veicular - peças</t>
  </si>
  <si>
    <t>Recarga de gás de cozinha 13 kg</t>
  </si>
  <si>
    <t>Un.</t>
  </si>
  <si>
    <t xml:space="preserve">Material permanente </t>
  </si>
  <si>
    <t xml:space="preserve">Mobiliario </t>
  </si>
  <si>
    <t>Mobiliário para as secretarias e seus setores</t>
  </si>
  <si>
    <t>MÉDIA</t>
  </si>
  <si>
    <t>abril</t>
  </si>
  <si>
    <t>Manutenção veicular - serviços</t>
  </si>
  <si>
    <t>Peças/serviços</t>
  </si>
  <si>
    <t>Revisões Patrulha Agrícola - Secretaria de Agricultura</t>
  </si>
  <si>
    <t xml:space="preserve">Revisões Patrulha Agrícola </t>
  </si>
  <si>
    <t>Sim</t>
  </si>
  <si>
    <t>Manter o bom funcionamento da patrulha agricola municipal</t>
  </si>
  <si>
    <t>Seguro veicular - frota municipal</t>
  </si>
  <si>
    <t>Alto</t>
  </si>
  <si>
    <t xml:space="preserve"> </t>
  </si>
  <si>
    <t>Para Manter as atividades da secretaria</t>
  </si>
  <si>
    <t>Lubrificantes</t>
  </si>
  <si>
    <t xml:space="preserve">Filtros em geral </t>
  </si>
  <si>
    <t>Lt</t>
  </si>
  <si>
    <t>Manutenção de Informática</t>
  </si>
  <si>
    <t>Conserto dos Equipamentos</t>
  </si>
  <si>
    <t>Setor Administrativo e Engenharia</t>
  </si>
  <si>
    <t>02/01/2025</t>
  </si>
  <si>
    <t xml:space="preserve">Manutenção das Atividades Administrativas </t>
  </si>
  <si>
    <t>Aquisição de Equipamentos</t>
  </si>
  <si>
    <t>01/01/2025</t>
  </si>
  <si>
    <t>Aquisição de Telefone</t>
  </si>
  <si>
    <t xml:space="preserve">Setor Administrativo </t>
  </si>
  <si>
    <t>Médio</t>
  </si>
  <si>
    <t>26/05/2025</t>
  </si>
  <si>
    <t>Palestras</t>
  </si>
  <si>
    <t>Semana Agricultura</t>
  </si>
  <si>
    <t>Semana Meio Ambi.</t>
  </si>
  <si>
    <t>Gêneros Alimentícios</t>
  </si>
  <si>
    <t>Locação Predial</t>
  </si>
  <si>
    <t>EMATER</t>
  </si>
  <si>
    <t>Mensal</t>
  </si>
  <si>
    <t>Manter a EMATER</t>
  </si>
  <si>
    <t>Técnico EMATER</t>
  </si>
  <si>
    <t>Locação de Equipamentos</t>
  </si>
  <si>
    <t xml:space="preserve">Locação de Máquinas </t>
  </si>
  <si>
    <t>200/ h</t>
  </si>
  <si>
    <t>Atender a demanda da secretaria</t>
  </si>
  <si>
    <t>Imobiliário</t>
  </si>
  <si>
    <t>Material Permanente</t>
  </si>
  <si>
    <t>Material Gráfico</t>
  </si>
  <si>
    <t>Material de Construção</t>
  </si>
  <si>
    <t>Serviços</t>
  </si>
  <si>
    <t>Atender a Demanda da Secretaria</t>
  </si>
  <si>
    <t>Contrato Sêmen</t>
  </si>
  <si>
    <t>Contrato</t>
  </si>
  <si>
    <t>Material de Consumo</t>
  </si>
  <si>
    <t>Material de Expediente consumo</t>
  </si>
  <si>
    <t>Medico Veterinario</t>
  </si>
  <si>
    <t>Material de Consumo Oficina</t>
  </si>
  <si>
    <t>Caixa de Ferramentas completas, Disco de corde, desbaste, eletroldo etc...</t>
  </si>
  <si>
    <t>Para manutenção nos equipamentos</t>
  </si>
  <si>
    <t>Material Permanente Oficina</t>
  </si>
  <si>
    <t>Esmirilhadeira, Soldador Inversor, Roçadeira, Cardans,</t>
  </si>
  <si>
    <t>Kit Fenação</t>
  </si>
  <si>
    <t>Para troca de Equipamento</t>
  </si>
  <si>
    <t>Peças</t>
  </si>
  <si>
    <t xml:space="preserve">Revisão Rolo </t>
  </si>
  <si>
    <t>Revisão a cada 500 horas</t>
  </si>
  <si>
    <t>Revisão</t>
  </si>
  <si>
    <t>R$ 5.285,90</t>
  </si>
  <si>
    <t>R$ 15.857,70</t>
  </si>
  <si>
    <t>Manutenção das ideais condições do equipamento</t>
  </si>
  <si>
    <t>Revisão Rolo</t>
  </si>
  <si>
    <t>R$ 500,00</t>
  </si>
  <si>
    <t>R$ 1.500,00</t>
  </si>
  <si>
    <t>Motoniveladora</t>
  </si>
  <si>
    <t>R$ 5.018,53</t>
  </si>
  <si>
    <t>R$ 15.055,59</t>
  </si>
  <si>
    <t>R$ 2.400,00</t>
  </si>
  <si>
    <t>R$ 7.200,00</t>
  </si>
  <si>
    <t xml:space="preserve">Peças </t>
  </si>
  <si>
    <t>Manutenção</t>
  </si>
  <si>
    <t>Para as Roçadeiras e Trator de Cortar Grama</t>
  </si>
  <si>
    <t>Unitário</t>
  </si>
  <si>
    <t xml:space="preserve">Manutenção das ideais condições de uso das roçadeiras </t>
  </si>
  <si>
    <t xml:space="preserve">Serviço </t>
  </si>
  <si>
    <t>Cabeçotes e Fio de Nylon</t>
  </si>
  <si>
    <t xml:space="preserve">Para as Roçadeiras </t>
  </si>
  <si>
    <t>Jardinagem</t>
  </si>
  <si>
    <t>Manutenção de Vias e Prédios Públicos</t>
  </si>
  <si>
    <t>25/02/2025</t>
  </si>
  <si>
    <t xml:space="preserve">Manutenção do Paisagismo </t>
  </si>
  <si>
    <t>Serviço Terceirizado</t>
  </si>
  <si>
    <t xml:space="preserve">Contrato  </t>
  </si>
  <si>
    <t>Manutenção na Iluminação Pública</t>
  </si>
  <si>
    <t>Baixo</t>
  </si>
  <si>
    <t>29/09/2025</t>
  </si>
  <si>
    <t>O Atual Contrato vence em 29/10/2024</t>
  </si>
  <si>
    <t>Material Elétrico</t>
  </si>
  <si>
    <t>Componentes para a Iluminação Pública</t>
  </si>
  <si>
    <t>Manutenção da Iluminação Pública</t>
  </si>
  <si>
    <t>Sinalização de Vias</t>
  </si>
  <si>
    <t>Material de Sinalização</t>
  </si>
  <si>
    <t>Aquisição de Placas de Sinalização</t>
  </si>
  <si>
    <t>Alimentação dos Servidores</t>
  </si>
  <si>
    <t>Aquisição de Marmita</t>
  </si>
  <si>
    <t>Alimentação dos Servidores no Interior do Município</t>
  </si>
  <si>
    <t>Funcionamento da Iluminação Pública</t>
  </si>
  <si>
    <t>11/04/2025</t>
  </si>
  <si>
    <t>O referido contrato Vence em 11/05/2024</t>
  </si>
  <si>
    <t>Cessão Onerosa</t>
  </si>
  <si>
    <t>Funcionamento do Sistema de Vídeo Monitoramento</t>
  </si>
  <si>
    <t>10/09/2025</t>
  </si>
  <si>
    <t>O referido contrato Vence em 10/10/2024</t>
  </si>
  <si>
    <t>Peças para o Sistema de Gás</t>
  </si>
  <si>
    <t>Válvulas e Mangueiras</t>
  </si>
  <si>
    <t>Equipamentos</t>
  </si>
  <si>
    <t>25/05/2025</t>
  </si>
  <si>
    <t>Manutenção da Segurança dos equipamentos que usam gás</t>
  </si>
  <si>
    <t>Cemitério, Praça, Casa Mortuária e Secretaria</t>
  </si>
  <si>
    <t>Material de Construção e Reforma</t>
  </si>
  <si>
    <t xml:space="preserve">Manutenção das ideais condições de uso dos prédios </t>
  </si>
  <si>
    <t>Manutenção de Ar Condicionado</t>
  </si>
  <si>
    <t xml:space="preserve">Manutenção </t>
  </si>
  <si>
    <t>Manutenção Funcionamento do Ar Condicionado</t>
  </si>
  <si>
    <t>02 Bebedouros</t>
  </si>
  <si>
    <t>Instalação</t>
  </si>
  <si>
    <t>Aquisição de Novo Imobiliário</t>
  </si>
  <si>
    <t>Sistema Procergs</t>
  </si>
  <si>
    <t>Manutenção do Sistema</t>
  </si>
  <si>
    <t>Para o Setor JARI</t>
  </si>
  <si>
    <t>Manutenção das Atribuições do Setor</t>
  </si>
  <si>
    <t>Certificado Digital</t>
  </si>
  <si>
    <t>Usado no Setor de Engenharia</t>
  </si>
  <si>
    <t>Para o Servidor Augusto Felipe Strieder</t>
  </si>
  <si>
    <t>Anual</t>
  </si>
  <si>
    <t>O Atual Certificado Vence em 26/06/2024</t>
  </si>
  <si>
    <t>Sistema Banrisul</t>
  </si>
  <si>
    <t>Abastecimentos fora do Município</t>
  </si>
  <si>
    <t>Veículos Leves da Secretaria</t>
  </si>
  <si>
    <t>Possível necessidade de Abastecer fora do Município</t>
  </si>
  <si>
    <t>Linha Telefônica</t>
  </si>
  <si>
    <t>Telefone do Parque de Máquinas</t>
  </si>
  <si>
    <t>Comunicação</t>
  </si>
  <si>
    <t>Aquisição de Toner</t>
  </si>
  <si>
    <t>Impreção de Documentos</t>
  </si>
  <si>
    <t>Oficina</t>
  </si>
  <si>
    <t>Funcionamento da Oficina</t>
  </si>
  <si>
    <t>O Atual Contrato de Locação vence em 30/11/2024</t>
  </si>
  <si>
    <t>Pavimentação Asfáltica</t>
  </si>
  <si>
    <t>Rodovia Genuino Techio</t>
  </si>
  <si>
    <t xml:space="preserve">Recurso Próprio e FINISA </t>
  </si>
  <si>
    <t>Cronograma Físico Financeiro</t>
  </si>
  <si>
    <t>Conclusão da Obra</t>
  </si>
  <si>
    <t>Calçamento</t>
  </si>
  <si>
    <t>Acesso ao Cemitério Municipal</t>
  </si>
  <si>
    <t>Contrapartida</t>
  </si>
  <si>
    <t>Iniciar e Conluir a Obra</t>
  </si>
  <si>
    <t>Locação de Máquinas e Caminhões</t>
  </si>
  <si>
    <t>Contratação de Horas</t>
  </si>
  <si>
    <t>Valor por Hora</t>
  </si>
  <si>
    <t>Auxilio na Manutenção das Estradas</t>
  </si>
  <si>
    <t>Aquisição de Tudos de Concreto</t>
  </si>
  <si>
    <t>Escoamento das Aguas das Chuvas nas Estradas</t>
  </si>
  <si>
    <t>Drenagem Pluvial</t>
  </si>
  <si>
    <t>Manutenção das Estradas</t>
  </si>
  <si>
    <t xml:space="preserve">Construção de Novo Pavilhão </t>
  </si>
  <si>
    <t>No Parque de Maquinas</t>
  </si>
  <si>
    <t xml:space="preserve">Recurso Próprio  </t>
  </si>
  <si>
    <t>R$ 350.000,00</t>
  </si>
  <si>
    <t>Média</t>
  </si>
  <si>
    <t xml:space="preserve">Oficina Permanente </t>
  </si>
  <si>
    <t xml:space="preserve">Material Permanente </t>
  </si>
  <si>
    <t>Ferramantas</t>
  </si>
  <si>
    <t>Manutenção do Funcionamento da Oficina</t>
  </si>
  <si>
    <t>Oficina Consumo</t>
  </si>
  <si>
    <t>Material Consumo</t>
  </si>
  <si>
    <t>Eletrodos e Discos de Corte e Desbaste</t>
  </si>
  <si>
    <t xml:space="preserve">Material </t>
  </si>
  <si>
    <t xml:space="preserve">Material de limpeza </t>
  </si>
  <si>
    <t>todos os itens</t>
  </si>
  <si>
    <t>MANUTENÇÃO DE EQUIPAMENTOS INFORMATICA SERVIÇO TECNICO ESPECIALIZADO</t>
  </si>
  <si>
    <t>serviço</t>
  </si>
  <si>
    <t>CONTRATAÇÃO DE SERVIÇO DE MEDICOS HOSPITALARES</t>
  </si>
  <si>
    <t>alto</t>
  </si>
  <si>
    <t>CONTRATAÇÃO DE EMPRESA PARA PRESTAR SERVIÇO DE COLETA, TRANSPORTE E DESTINAÇÃO FINAL DE RESÍDUOS DE SERVIÇOS DE SAÚDE</t>
  </si>
  <si>
    <t>medio</t>
  </si>
  <si>
    <t>SERVIÇO RECARGA DE OXIGENIO</t>
  </si>
  <si>
    <t xml:space="preserve">SERVIÇO DE LIMPEZA COMPLETA DA CAIXA DE AGUA 5.000 LITROS </t>
  </si>
  <si>
    <t>material</t>
  </si>
  <si>
    <t>AQUISIÇÃO DE FRALDAS GERIÁTRICAS DESCARTÁVEIS  ATENÇÃO PRIMARIA A SAÚDE - PIAPS(g/xg)</t>
  </si>
  <si>
    <t>AQUISIÇÃO TESTES RAPIDOS ATIGINEOS -PRODUTOS LABORATORIAIS</t>
  </si>
  <si>
    <t>SERVIÇO MANUTENÇÃO DAS CAMARA DE SEGURANÇA</t>
  </si>
  <si>
    <t>SERVIÇO MANUTENÇÃO E REVISÃO E CALIBRAÇÃO EM CAMARA DE VACINA</t>
  </si>
  <si>
    <t>MATERIAL GRAFICO PARA SECRETARIA DE SAÚDE</t>
  </si>
  <si>
    <t>MATERIAL ODONTOLOGICO</t>
  </si>
  <si>
    <t xml:space="preserve">MATERIAIS PARA O SETOR DE ENFERMAGEM </t>
  </si>
  <si>
    <t>PRESTAÇÃO DE SERVIÇOS DE MANUTENÇÃO DE EQUIPAMENTOS</t>
  </si>
  <si>
    <t xml:space="preserve">AQUISIÇÃO DE MATERIAIS ELÉTRICOS </t>
  </si>
  <si>
    <t xml:space="preserve">AQUISIÇÃO DE MATERIAL PARA FARMÁCIA DA UNIDADE BÁSICA DE SAÚDE </t>
  </si>
  <si>
    <t>PRORROGAÇÃO DE CONTRATO AREND &amp; CIA LTDA (3245)</t>
  </si>
  <si>
    <t>CONTRATAÇÃO DE SERVIÇO DE PROFISSIONAL MÉDICO CLINICO GERAL</t>
  </si>
  <si>
    <t xml:space="preserve">CONTRATAÇÃO SERVIÇO COLETA RESIDUOS SOLIDOS </t>
  </si>
  <si>
    <t>CONTRATAÇÃO EMPRESA TECNICO PARA SISTEMA Delta e E-SUS</t>
  </si>
  <si>
    <t>SERVIÇO DE LOCAÇÃO DE SISTEMA DE INFORMATICA PARA GESTÃO PUBLICA</t>
  </si>
  <si>
    <t>SERVIÇO DE  DE LOCAÇÃO DE LICENÇA DE USO SISTEMA SAPH MOVEL</t>
  </si>
  <si>
    <t>SERVIÇO DE MANUTENÇÃO AUTOCLAVE</t>
  </si>
  <si>
    <t>AQUISIÇÃO DE GENEROS ALIMENTICIOS ENCONTROS, PALESTRAS</t>
  </si>
  <si>
    <t>AQUISIÇÃO DE RECARGA DE EXTINTORES</t>
  </si>
  <si>
    <t>AQUISIÇÃO SACOLAS PLASTICAS -MEDICAMENTOS</t>
  </si>
  <si>
    <t>materialpermante</t>
  </si>
  <si>
    <t>AQUISIÇÃO DE CLIMATIZADORES DE AR TIPO SPLIT, CICLO QUENTE E FRIO, 18btus</t>
  </si>
  <si>
    <t>AQUISIÇÃO DE ROUPARIA PARA UBS(LENÇOIS, FROINHAS,COBERTOR, TRAVESSEIROS)</t>
  </si>
  <si>
    <t>AQUISIÇÃO DE RETROPROJETOR/TELA</t>
  </si>
  <si>
    <t>AQUISIÇÃO DE MATERIAL PALESTRAS, PROGRAMAÇÕES</t>
  </si>
  <si>
    <t>CONTRATAÇÃO DE EMPRESA PARA MINISTRAR CURSO DE CAPACITAÇÃO</t>
  </si>
  <si>
    <t>Aquisição de generos alimenticios para campanhas de vacinas</t>
  </si>
  <si>
    <t>AQUISIÇÃO DE BALÕES, PIRULITOS, BALAS,MASCARAS</t>
  </si>
  <si>
    <t>MEDIO</t>
  </si>
  <si>
    <t>AMPLIAÇÃO DA UNIDADE BASICA DE SAUDE</t>
  </si>
  <si>
    <t>300,000,01</t>
  </si>
  <si>
    <t>ALTO</t>
  </si>
  <si>
    <t>SERVIÇO</t>
  </si>
  <si>
    <t xml:space="preserve">CONTRATAÇÃO SERVIÇO EMPRESA DE GARAGEM PARA VEICULOS DA SEC. </t>
  </si>
  <si>
    <t>CONTRATAÇÃO DE SERVIÇO DE PINTURA  PREDIAL</t>
  </si>
  <si>
    <t>CONTRATAÇÃO DE SERVIÇO E MAO DE OBRA CONTRUÇÃO SALA DE REPOUSO</t>
  </si>
  <si>
    <t>AQUISIÇÃO DE UNIFORMES PARA SERVIDORES TÉCNICOS E ADIMINISTRATIVOS DA SECRETARIA</t>
  </si>
  <si>
    <t>doces</t>
  </si>
  <si>
    <t xml:space="preserve">AQUISIÇÃO DE BOMBONS E PACOTES DE DOCES </t>
  </si>
  <si>
    <t>coquetel</t>
  </si>
  <si>
    <t>AQUISIÇÃO DE FRUTAS, DOCES E SALGADOS</t>
  </si>
  <si>
    <t>BEBIDAS</t>
  </si>
  <si>
    <t>AGUA MINERAL E COM GÁS, AGUA MINERAL SEM GÁS, REFRIGERANTES</t>
  </si>
  <si>
    <t>PROJETO</t>
  </si>
  <si>
    <t xml:space="preserve">CONTRATAÇÃO DE PROFISSIONAIS PARA DESENVOLVIMENTO PROFISSIONAL CAPACITAÇÕES TREINAMENTOS </t>
  </si>
  <si>
    <t>MATERIAL</t>
  </si>
  <si>
    <t>PARCERIAS</t>
  </si>
  <si>
    <t>PROJETO SENAR</t>
  </si>
  <si>
    <t>OFICINAS</t>
  </si>
  <si>
    <t>CONTRATAÇÃO DE SERVIÇO DE MANUTEÇÃO, REFORMA E CONCERTO</t>
  </si>
  <si>
    <t>PLANTAS</t>
  </si>
  <si>
    <t>AQUISIÇÃO DE PLANTAS NATURAIS</t>
  </si>
  <si>
    <t>AQUISIÇÃO DE ESPELHO COM MOLDURA, TAMANHO 1,00X1,20, MOLDURA CAIXA PSICOLOGA</t>
  </si>
  <si>
    <t>COQUETEL</t>
  </si>
  <si>
    <t>AQUISIÇÃO MATERIAL DE ENFERMAGEM PERMANENTE</t>
  </si>
  <si>
    <t>CONSUMO</t>
  </si>
  <si>
    <t>AQUISIÇÃO ITENS PARA OUTUBRO ROSA(FLORES, COQUETEL)</t>
  </si>
  <si>
    <t>SERVIÇOS</t>
  </si>
  <si>
    <t>CONSORCIO ROTA DAS TERRAS</t>
  </si>
  <si>
    <t>COMAJA</t>
  </si>
  <si>
    <t>AQUISIÇÃO</t>
  </si>
  <si>
    <t>CONTRATAÇÃO</t>
  </si>
  <si>
    <t>SERVIÇO TEC. DE INSTALAÇÃO DOS COMPUTADORES</t>
  </si>
  <si>
    <t>CONTRATAÇÃO DE PROFISSIONAIS TECNICOS E SUPERIORES PARA AREA DA SAUDE</t>
  </si>
  <si>
    <t xml:space="preserve"> Contratação de pessoal para programas PAC - PIM (programa primeira infância) – VISITADOR;</t>
  </si>
  <si>
    <t xml:space="preserve"> Contratação de Oficineiro e Educador Físico recursos NAAB- Saúde Mental</t>
  </si>
  <si>
    <t>Contratação e material para oficinas da Saúde mental prevista na Resolução nº 403/11-  CIB/RS</t>
  </si>
  <si>
    <t>Pagamento ou rubrica para REPASSE SALARIO 4 agentes comunitário de saúde – ACS</t>
  </si>
  <si>
    <t>Material e equipamentos equipes E-MULT(oficinas)</t>
  </si>
  <si>
    <t>Aquisição de mais 1(um) veiculo VAN</t>
  </si>
  <si>
    <t>Aquisição de equipamentos e mobiliários para estruturar as Unidades e qualificar o cuidado materno-paterno-infantil Portaria SES nº 1098/2025 - nas Unidades de Saúde da RBC/RS – PROA 23/2000-0174723-0 50MIL</t>
  </si>
  <si>
    <t>Aquisição de linha telefonica para unidade basica de saude -URGENTE</t>
  </si>
  <si>
    <t xml:space="preserve">Locação de Sistemas de Gestão </t>
  </si>
  <si>
    <t>Sistemas</t>
  </si>
  <si>
    <t>meses</t>
  </si>
  <si>
    <t>baixa</t>
  </si>
  <si>
    <t>sim/hospedagem</t>
  </si>
  <si>
    <t>Manutenção do Sistema de Gestão</t>
  </si>
  <si>
    <t>não</t>
  </si>
  <si>
    <t>alta</t>
  </si>
  <si>
    <t>Consultoria , Assessoria e serviço técnico de Captação de Recursos</t>
  </si>
  <si>
    <t>consultoria e assessoramento</t>
  </si>
  <si>
    <t>manutenção dos serviços de assessoria em captação de recursos</t>
  </si>
  <si>
    <t>consultoria técnica</t>
  </si>
  <si>
    <t>manutenção dos serviços de assessoria e consultoria em administração pública - tributos</t>
  </si>
  <si>
    <t>Gerenciamento e controle da aquisição de Combustível</t>
  </si>
  <si>
    <t>gerenciamento</t>
  </si>
  <si>
    <t>gerenciamento e controle de aquisição de combustível fora do Município</t>
  </si>
  <si>
    <t>treinamento e capacitação de servidores públicos</t>
  </si>
  <si>
    <t>capacitação/treinamento</t>
  </si>
  <si>
    <t xml:space="preserve">UN. </t>
  </si>
  <si>
    <t>treinamento e capacitação de servidores municipais para o desempenho de suas atividades</t>
  </si>
  <si>
    <t>sim/peças</t>
  </si>
  <si>
    <t>mat. consumo</t>
  </si>
  <si>
    <t>aquisição de certificado digital</t>
  </si>
  <si>
    <t>certificação digital</t>
  </si>
  <si>
    <t>média</t>
  </si>
  <si>
    <t>transmissão através de live no Facebook com equipamentos de informática</t>
  </si>
  <si>
    <t>transmissão</t>
  </si>
  <si>
    <t xml:space="preserve">transmissão das audiências públicas dos projetos de Lei da LDO e LOA através de live no facebook </t>
  </si>
  <si>
    <t>Locação de Impressoras</t>
  </si>
  <si>
    <t xml:space="preserve">locação </t>
  </si>
  <si>
    <t>locação de impressoras para os Setores da Secretaria de Administração</t>
  </si>
  <si>
    <t>manutenção</t>
  </si>
  <si>
    <t>Conserto e manutenção de Equipamentos de telefonia</t>
  </si>
  <si>
    <t>manutenção de equipamentos de telefonia</t>
  </si>
  <si>
    <t>Mat. consumo</t>
  </si>
  <si>
    <t>Cupom para nota fiscal premiada</t>
  </si>
  <si>
    <t>Material gráfico</t>
  </si>
  <si>
    <t>Faz- se necessária a aquisição de cupons para os contribuintes concorrerem a nota fiscal premiada, setor resposável: Tributos.</t>
  </si>
  <si>
    <t>Material de expediente</t>
  </si>
  <si>
    <t>sim</t>
  </si>
  <si>
    <t>Mat.Consumo</t>
  </si>
  <si>
    <t xml:space="preserve">Carimbo </t>
  </si>
  <si>
    <t>médio</t>
  </si>
  <si>
    <t>Mat. Permanente</t>
  </si>
  <si>
    <t>Equipamento</t>
  </si>
  <si>
    <t>UN.</t>
  </si>
  <si>
    <t>Globo com bolinhas</t>
  </si>
  <si>
    <t>Aquisição de globo com bolinhas para o sorteio da Nota Fiscal Gaúcha, setor responsvel: Tributos</t>
  </si>
  <si>
    <t xml:space="preserve"> Caneta laser</t>
  </si>
  <si>
    <t xml:space="preserve">Equipamento de informatica </t>
  </si>
  <si>
    <t>Aquisição  de equipamentos de informatica para as Audiências Públicas</t>
  </si>
  <si>
    <t>Cursos presenciais e online</t>
  </si>
  <si>
    <t>Qualificação/treinamento</t>
  </si>
  <si>
    <t>Aquisição de cursos  presenciais e online para os servidores municipais para qualificação e aperfeiçoamento, para melhor atender as demandas da Secretaria.</t>
  </si>
  <si>
    <t>Conserto e manutenção de equipamentos de  T.I.C</t>
  </si>
  <si>
    <t>Manutenção de equipamentos de imformatica garante que eles funcionem corretamente. Isso evita interrupções no trabalho dos funcionários e melhora a produtividade.</t>
  </si>
  <si>
    <t>Consultoria master</t>
  </si>
  <si>
    <t>Consultoria</t>
  </si>
  <si>
    <t>MENSAL</t>
  </si>
  <si>
    <t>Faz-se necessária a renovação  do contrato master consultoria tributária</t>
  </si>
  <si>
    <t>Locação de Impressora</t>
  </si>
  <si>
    <t>Locação</t>
  </si>
  <si>
    <t>Locação de sistema de informatica</t>
  </si>
  <si>
    <t>Faz-se necessária a locação de sistema de  informática para a Secretaria de Finanças.</t>
  </si>
  <si>
    <t>Horas técnicas de suporte de forma presencial</t>
  </si>
  <si>
    <t>Sistema</t>
  </si>
  <si>
    <t>HORAS</t>
  </si>
  <si>
    <t>Faz-se necessária horas tecnicas prensencial para futuras contratações de susporte para os setores da Secretaria de Finanças</t>
  </si>
  <si>
    <t>Horas técnicas de suporte de forma remota</t>
  </si>
  <si>
    <t>Faz-se necessária horas tecnicas remota para futuras contratações de susporte para os setores da Secretaria de Finanças</t>
  </si>
  <si>
    <t>Adaptações</t>
  </si>
  <si>
    <t>Adaptação de arquivo em  madeira</t>
  </si>
  <si>
    <t>Melhorias</t>
  </si>
  <si>
    <t>Para futura adptação em um armario já existente, o qual tornar possível  colocar pasta suspensa, pois os blocos de produtor deixarão de existir, migrando para sistema online, sendo que para aproveitamento do espaço, os armários serão adaptados.</t>
  </si>
  <si>
    <t>Obras/adaptações</t>
  </si>
  <si>
    <t>Guiches</t>
  </si>
  <si>
    <t>Aquisição de guiches para atendimento ao público no Setor de Tributos</t>
  </si>
  <si>
    <r>
      <t>SERVIÇO DETETIZAÇÃO COMPLETA DO PRÉDIO DA UBS COM METRAGEM E 580M</t>
    </r>
    <r>
      <rPr>
        <vertAlign val="superscript"/>
        <sz val="10"/>
        <color rgb="FF000000"/>
        <rFont val="Arial"/>
        <family val="2"/>
      </rPr>
      <t>2</t>
    </r>
  </si>
  <si>
    <t xml:space="preserve">Material e equipamento Acessibilidade RBC e material e equipamento para Portaria SES nº 1097/2023(15mil) </t>
  </si>
  <si>
    <t>Equipamento e material permanente</t>
  </si>
  <si>
    <t>Serviços de terceiros</t>
  </si>
  <si>
    <t xml:space="preserve">cesta basica </t>
  </si>
  <si>
    <t>Unidade</t>
  </si>
  <si>
    <t>Alta</t>
  </si>
  <si>
    <t>10/01/2025</t>
  </si>
  <si>
    <t>merenda do CRAS</t>
  </si>
  <si>
    <t>MEDIA</t>
  </si>
  <si>
    <t>SIM</t>
  </si>
  <si>
    <t>projeto CRAS</t>
  </si>
  <si>
    <t>iluminação do prédio</t>
  </si>
  <si>
    <t>NÃO</t>
  </si>
  <si>
    <t>DECORAÇÃO BAILE MULHERES</t>
  </si>
  <si>
    <t>UNIDADE</t>
  </si>
  <si>
    <t>media</t>
  </si>
  <si>
    <t>inscrição de curso para o conselho de assistência</t>
  </si>
  <si>
    <t>unidade</t>
  </si>
  <si>
    <t>locação de brinquedos dia da criança e natal</t>
  </si>
  <si>
    <t>CENTO</t>
  </si>
  <si>
    <t>COQUETEL PARA O BAILE DAS MULHERES                                 CENTO</t>
  </si>
  <si>
    <t xml:space="preserve">MATERIAIS DE CONSTRUÇÃO  SECRETARIA E CRAS            </t>
  </si>
  <si>
    <t>MATERIAL DE CONSTRUÇÃO PARA DOAÇÃO</t>
  </si>
  <si>
    <t>CAMPEONATO - TORNEIO DE BOLÃOZINHO CLUBES</t>
  </si>
  <si>
    <t>MATERIAL DE ARTESANATO CRAS</t>
  </si>
  <si>
    <t>MATERIAL PARA MANUTENÇÃO DOS INSTRUMENTOS CRAS</t>
  </si>
  <si>
    <t>AUMENTO DO PRÉDIO DO CRAS</t>
  </si>
  <si>
    <t>MATERIAL PARA OS PROJETOS DO CRAS,TATAME...</t>
  </si>
  <si>
    <t>15.000.00</t>
  </si>
  <si>
    <t>PASSEIO COM PARTICIPANTES PROJETO CRAS</t>
  </si>
  <si>
    <t>2,500.00</t>
  </si>
  <si>
    <t>PLACAS PARA SECRETARIA E CRAS</t>
  </si>
  <si>
    <t>FECHAR A ÁREA DA SECRETARIA E CRAS</t>
  </si>
  <si>
    <t>BANCOS PARA O PÁTIO DO CRAS</t>
  </si>
  <si>
    <t>MAT. CONTRUÇÃO AUMENTAR O GALPÃO EXISTENTE</t>
  </si>
  <si>
    <t>CONSTRUÇÃO CASAS POPULARES</t>
  </si>
  <si>
    <t xml:space="preserve">AQUISIÇÃO DE VEÍCULO ZERO QUILÔMETRO </t>
  </si>
  <si>
    <t>BANDEIRAS</t>
  </si>
  <si>
    <t>MUNICÍPIO, ESTADO, PAÍS</t>
  </si>
  <si>
    <t>NECESSÁRIAS PARA REPOR AS QUE DEVEM SER CINERADAS.</t>
  </si>
  <si>
    <t>SHOWS</t>
  </si>
  <si>
    <t>CONTRATAÇÃO DE SHOWS MUSICAIS</t>
  </si>
  <si>
    <t>MÉDIO</t>
  </si>
  <si>
    <t>EVENTOS DO MUNICÍPIO EM 2024</t>
  </si>
  <si>
    <t>MAQUIAGEM</t>
  </si>
  <si>
    <t>MAQUIAGEM CORTE SOBERANAS</t>
  </si>
  <si>
    <t>NECESSÁRIA PARA REPRESENTAÇÃO DAS SOBERANAS NOS EVENTOS DO MUNICÍPIO E REGIONAIS</t>
  </si>
  <si>
    <t>PENTEADOS</t>
  </si>
  <si>
    <t>PENTEADOS CORTE SOBERANAS</t>
  </si>
  <si>
    <t>CENTRO DE EVENTOS</t>
  </si>
  <si>
    <t>MANUTENÇÃO ENERGIA ELÉTRICA,</t>
  </si>
  <si>
    <t>NECESSÁRIO PARA MANUTENÇÃO DO LOCAL</t>
  </si>
  <si>
    <t>PATROCINIO</t>
  </si>
  <si>
    <t>RADIO COMUNITÁRIA</t>
  </si>
  <si>
    <t>APOIO CULTURAL Á ASSOCIAÇÃO COMUNITÁRIADE BOA VISTA DO INCRA</t>
  </si>
  <si>
    <t>EMPRESA PARA PRESTAÇÃO DE SERVIÇO, PROFICIONAIS DE CANTO, DANÇA, CORAL, INSTRUMENTOS MUSICAIS</t>
  </si>
  <si>
    <t>DESENVOLVER PROJETO CULTURAL DE CANTO, DANÇA, INSTRUMENTOS COM PUBLICO BOAVISTENSE DO INCRA.</t>
  </si>
  <si>
    <t>CALENDÁRIO DE EVENTOS</t>
  </si>
  <si>
    <t>PARA DIVULGAÇÃO DAS DATAS/EVENTOS DO MUNICIPIO DE BOA VISTA DO INCRA</t>
  </si>
  <si>
    <t>ESPETÁCULOS</t>
  </si>
  <si>
    <t>ESPETACULOS TEATRAIS</t>
  </si>
  <si>
    <t>ESPETÁCULOS TEATRAIS EM MENÇÃO A PÁSCOA, DIA DAS CRIANÇAS, CONSCIÊNCIA NEGRA E NATAL.</t>
  </si>
  <si>
    <t>BRINQUEDOS</t>
  </si>
  <si>
    <t>BRINQUEDOS INFLÁVEIS E SIMILARES</t>
  </si>
  <si>
    <t>BRINQUEDOS A SEREM CONTRATADOS EM EVENTOS REALIZADOS NO MUNICIPIO DE BOA VISTA DO INCRA</t>
  </si>
  <si>
    <t>PALCO PARA SHOWS, EVENTOS EM GERAL</t>
  </si>
  <si>
    <t>SUPORTE EM EVENTOS A SEREM REALIZADOS DURANTE O ANO DE 2024</t>
  </si>
  <si>
    <t>SOM E ILUMINAÇÃO</t>
  </si>
  <si>
    <t>APARELHAGEM PARA TRANSMISSÃO DE SOM, DATASHOW, TELÃO E ILUMINAÇÃO DE EVENTOS</t>
  </si>
  <si>
    <t>SUPORTE EM EVENTOS A SEREM REALIZADOS DURANTE O ANO DE 2024(DIMENSÕES MÍNIMAS DE 3,5 X 6; ALTURA MÍNIMA 1.5M.</t>
  </si>
  <si>
    <t>ARQUIBANCADA MÓVEL</t>
  </si>
  <si>
    <t>EVENTOS MUNICÍPIO AO AR LIVRE</t>
  </si>
  <si>
    <t>PLACAS/TROFÉUS</t>
  </si>
  <si>
    <t>PARA CONTEMPLAR EMPREENDEDORES BOA-VISTENSES DO INCRA</t>
  </si>
  <si>
    <t>PARTICIPAÇÃO EM EVENTOS MUNICIPAIS</t>
  </si>
  <si>
    <t>MOBILIÁRIO CENTRO DE EVENTOS, 1 APARADOR, 4 POLTRONAS,  2 MESAS.</t>
  </si>
  <si>
    <t>COMPOR  ESPAÇO UTILIZADO SEMANALMENTE COM ATIVIDADES DO MUNICÍPIO</t>
  </si>
  <si>
    <t>MATERIAIS DIVERSOS</t>
  </si>
  <si>
    <t>METROS</t>
  </si>
  <si>
    <t>TECIDO VOAL PARA ORNAMENTAR/COMPOR ESPAÇOS NOS EVENTOS REALIZADOS PELO MUNICÍPIO</t>
  </si>
  <si>
    <t>REFORMA</t>
  </si>
  <si>
    <t>REFORMA CASARÃO</t>
  </si>
  <si>
    <t>REFORMAR COM FINS DE OCUPAR CULTURALMENTE O ESPAÇO CUJO CARREGA A IDENTIDADE HISTÓRICA DO MUNICÍPIO.</t>
  </si>
  <si>
    <t>REFORMA E PINTURA CENTRO DE EVENTOS</t>
  </si>
  <si>
    <t>MANUTENÇÃO DO PRÉDIO</t>
  </si>
  <si>
    <t>DESINDETIZAÇÃO</t>
  </si>
  <si>
    <t>1º E 2º SEM. 2024</t>
  </si>
  <si>
    <t>MANUTENÇÃO CENTRO DE EVENTOS</t>
  </si>
  <si>
    <t>INSCRIÇÃO</t>
  </si>
  <si>
    <t>CURSOS E SEMINÁRIOS</t>
  </si>
  <si>
    <t>ANUTENÇÃO DAS ATIVIDADES</t>
  </si>
  <si>
    <t>ORNAMENTAÇÃO</t>
  </si>
  <si>
    <t>ORNAMENTAÇÃO ESPAÇOS</t>
  </si>
  <si>
    <t>EVENTOS CULTURAIS DO MUNICÍPIO</t>
  </si>
  <si>
    <t>LAVAGEM A SECO</t>
  </si>
  <si>
    <t>TRAJES OFICIAIS SOBERANAS</t>
  </si>
  <si>
    <t>MANUTENÇÃO TRAJES OFICIAIS A SEREM UTILIZADOS NA REPRESENTATIVIDADE DA CORTE NOS EVENTOS.</t>
  </si>
  <si>
    <t>BANDA BAT</t>
  </si>
  <si>
    <t>MATERIAIS BANDA MARCIAL ESCOLA MUNICIPAL BRASILINA ABREU TERRA.</t>
  </si>
  <si>
    <t>EXECUÇÃO DO PROJETO</t>
  </si>
  <si>
    <t>DOCES</t>
  </si>
  <si>
    <t>BOMBONS E PACOTES DE DOCES</t>
  </si>
  <si>
    <t>ATIVIDADES CULTURAIS E PEDAGÓGICAS</t>
  </si>
  <si>
    <t>FRUTAS, DOCES E SALGADOS</t>
  </si>
  <si>
    <t>EVENTOS E ATIVIDADES CULTURAIS</t>
  </si>
  <si>
    <t>AGUA MINERAL COM GÁS, AGUA MINERAL SEM GÁS, REFRIGERANTES</t>
  </si>
  <si>
    <t>UMIDADE</t>
  </si>
  <si>
    <t>PROFICIONAIS PARA DESENVOLVER PROJETOCULTURAL - TALENTOS DIVERSOS</t>
  </si>
  <si>
    <t>MENSAL 2024</t>
  </si>
  <si>
    <t>PROJETO CULTURAL A SER DESEMPENHADO MENSALMENTE.</t>
  </si>
  <si>
    <t>PROJETOS SENAR...</t>
  </si>
  <si>
    <t>CURSOS, PROJETOS, QUALIFICAÇÕES</t>
  </si>
  <si>
    <t>COSTURA</t>
  </si>
  <si>
    <t xml:space="preserve">MANUTENÇÃO, REFORMA E CONCERTO </t>
  </si>
  <si>
    <t>MANUTENÇÃO TREJES SOBERANAS, MATERIAIS DEPARTAMENTO.</t>
  </si>
  <si>
    <t>NATURAIS</t>
  </si>
  <si>
    <t>500.00</t>
  </si>
  <si>
    <t>FLORES, FOLHAGENS PARA EVENTOS.</t>
  </si>
  <si>
    <t>ESPELHOS</t>
  </si>
  <si>
    <t>ESPELHO COM MOLDURA, tamanho 1,00 X 1,20 CM, MOLDURA CAIXA (PRETA).</t>
  </si>
  <si>
    <t>ORGANIZAÇÃO DOS ESPAÇOS DO DEPARTAMENTO E CENTRO DE EVENTOS.</t>
  </si>
  <si>
    <t>Mobiliário para as cozinhas e refeitórios das escolas municipais, especificados por item nos pedidos que serão encaminhados posteriormente para o processo licitatório e de dispensa</t>
  </si>
  <si>
    <t>Mobiliário para as cozinhas e refeitórios das escolas municipais</t>
  </si>
  <si>
    <t>R$80.000,00</t>
  </si>
  <si>
    <t>março</t>
  </si>
  <si>
    <t>Necessário para repor os estragados assim melhorar o trabalho das merendeiras e oferecer a melhoria da alimentação escolar</t>
  </si>
  <si>
    <t>Utensílios de cozinha, especificados por item nos pedidos que serão encaminhados posteriormente para o processo licitatório e de dispensa</t>
  </si>
  <si>
    <t>Aquisição de utensílios de cozinha</t>
  </si>
  <si>
    <t>R$20.000,00</t>
  </si>
  <si>
    <t>fevereiro</t>
  </si>
  <si>
    <t>A aquisição desses itens é de extrema necessidade, pois a maioria está em péssimas condições de uso e outros são inexistentes</t>
  </si>
  <si>
    <t>Mat. de consumo</t>
  </si>
  <si>
    <t>Gêneros alimentícios  para compor a Alimentação Escolar, especificados por item nos pedidos que serão encaminhados posteriormente para o processo licitatório e Chamada Pública</t>
  </si>
  <si>
    <t>Gêneros alimentícios  para a Alimentação Escolar</t>
  </si>
  <si>
    <t>R$350.000,00</t>
  </si>
  <si>
    <t>janeiro</t>
  </si>
  <si>
    <t>A aquisição  desses gêneros alimentícios será necessário para o preparo  da alimentação escolar para o ano de 2025</t>
  </si>
  <si>
    <t>Aquisição de jalecos, calças, sapatos, toucas para merendeiras, especificados por item nos pedidos que serão encaminhados posteriormente para o processo licitatório e de dispensa</t>
  </si>
  <si>
    <t>EPIs para as merendeiras</t>
  </si>
  <si>
    <t>R$ 10.000,00</t>
  </si>
  <si>
    <t>A aquisição desses itens é de extrema necessidade pois as merendeiras estão sem jalecos para a manipulação dos alimentos.</t>
  </si>
  <si>
    <t>Eletrodomésticos para as cozinhas das escolas municipais, especificados por item nos pedidos que serão encaminhados posteriormente para o processo licitatório e de dispensa</t>
  </si>
  <si>
    <t>Aquisição de eletrodomésticos para as cozinhas das escolas municipais</t>
  </si>
  <si>
    <t>R$ 30.000,00</t>
  </si>
  <si>
    <t>A aquisição desses itens é necessária para otimizar e melhorar a qualidade da alimentação escolar servida.</t>
  </si>
  <si>
    <t>R$ 10,00</t>
  </si>
  <si>
    <t>10/03/2023</t>
  </si>
  <si>
    <t xml:space="preserve">serviço de peça teatral </t>
  </si>
  <si>
    <t>Peça teatral para divulgação dos programas da educação fiscal, buling e outros programas trabalhados nas escolas</t>
  </si>
  <si>
    <t>R$ 3.000,00</t>
  </si>
  <si>
    <t>R$ 12.000,00</t>
  </si>
  <si>
    <t>Necessário para realizar ativdades nas Escolas referente aos programas</t>
  </si>
  <si>
    <t>Aquisição de kit de higiene bucal</t>
  </si>
  <si>
    <t>Material para a higiene bucal para realização do programa higienização bucal nas escolas</t>
  </si>
  <si>
    <t>R$ 5.000,00</t>
  </si>
  <si>
    <t xml:space="preserve">Atividade realizada nas escolas com a visita do dentista semanalmente </t>
  </si>
  <si>
    <t>Aquisição de prêmios</t>
  </si>
  <si>
    <t>Aquisição de premios para gincanas e projetos realizados nas Escolas</t>
  </si>
  <si>
    <t>R$ 50.000,00</t>
  </si>
  <si>
    <t>Premiação para projetos, gincanas realizadas nas escolas a fim de divulgar e incentivar a participação dos alunos nos projetos realizados pelas mesmas , da Educação fiscal e SPE.</t>
  </si>
  <si>
    <t>Contratação de palestra</t>
  </si>
  <si>
    <t>Palestras com temas relacionadas aos programas do SPE e  Educação Fiscal</t>
  </si>
  <si>
    <t>Justifica-se  a necessidade da mesma para fins de mais um instrumento de aprendizagem através de palestras motivadoras nos projhetos desenvolvidos durante o ano nas Escolas.</t>
  </si>
  <si>
    <t>manutenção /conserto</t>
  </si>
  <si>
    <t>Necessário para efetuar o transporte escolar  do ano letivo de 2025</t>
  </si>
  <si>
    <t xml:space="preserve">Fornecimento de  laudo técnico </t>
  </si>
  <si>
    <t>Necessário para o veículo estar em condições em 2025</t>
  </si>
  <si>
    <t>Verificação de tacógrafos</t>
  </si>
  <si>
    <t xml:space="preserve">Compra de câmara </t>
  </si>
  <si>
    <t>Câmara pneumática Ônibus escolar ivt7353</t>
  </si>
  <si>
    <t>Material de consumo</t>
  </si>
  <si>
    <t>compra de veículo</t>
  </si>
  <si>
    <t xml:space="preserve">Aquisição de onibus escolar para transporte escolar </t>
  </si>
  <si>
    <t>Necessário para realizar o transporte escolar  do ano letivo de 2025</t>
  </si>
  <si>
    <t>Necessário para efetuar o transporte escolar do ano letivo de 2025</t>
  </si>
  <si>
    <t>contratação de empresa</t>
  </si>
  <si>
    <t>transporte escolar terceirizado</t>
  </si>
  <si>
    <t>arla 32</t>
  </si>
  <si>
    <t>Agente Redutor Líquido de Nox em Baldes de 20 lt</t>
  </si>
  <si>
    <t xml:space="preserve">contratação empresa </t>
  </si>
  <si>
    <t>transporte escolar terceirizado  emergencial</t>
  </si>
  <si>
    <t xml:space="preserve"> Se necessário para efetuar o transporte escolar do ano letivo de 2025</t>
  </si>
  <si>
    <t>Arbitragem para os campeonatos municipais,estaduais, regionais e escolinha do Município</t>
  </si>
  <si>
    <t>serviço arbitragem</t>
  </si>
  <si>
    <t>unid.</t>
  </si>
  <si>
    <t>R$ 7.500,00</t>
  </si>
  <si>
    <t>R$ 60.000,00</t>
  </si>
  <si>
    <t>Justica-se esse item para os campeonatos municipais que serão realizados no município pelo calendário de eventos do mesmo.</t>
  </si>
  <si>
    <t>Som para os campeonatos municipais, estaduais, regionais e escolinha do Município</t>
  </si>
  <si>
    <t>serviço de sonorização para os campeonatos</t>
  </si>
  <si>
    <t>R$ 800,00</t>
  </si>
  <si>
    <t>R$ 8.000,00</t>
  </si>
  <si>
    <t>será necessário para a abertura e final dos campeonatos realizados no município para que o mesmo tenha uma sonorização boa nos eventos</t>
  </si>
  <si>
    <t>Segurança para os campeonatos municipais, estaduais, regionais e escolinha do Município</t>
  </si>
  <si>
    <t>serviço de segurança</t>
  </si>
  <si>
    <t>R$ 300,00</t>
  </si>
  <si>
    <t>Justifica-se pela necessidade dos jogos dos campeonatos possuirem segurança devido que a arbitragem solicita o serviço dos mesmos nos campeonatos</t>
  </si>
  <si>
    <t>Materiais esportivos</t>
  </si>
  <si>
    <t>Compras de materiais esportivas como bolas, redes,traves nas modalidades volei, campo, futsal , bocha,futebol sete,  mastro para volei, toldo d eproteção</t>
  </si>
  <si>
    <t>R$ 80.000,00</t>
  </si>
  <si>
    <t>Justifica-se essa compra de acordo com os campeonatos e necessidade de cada para a compra de materiais a ser utilizado em cada campeonato</t>
  </si>
  <si>
    <t>Adesão de participação nas ligas, taxas de inscrições</t>
  </si>
  <si>
    <t>pagamentos de adesão nas ligas e taxas de inscrições para campeonatos Regionais, Estaduais</t>
  </si>
  <si>
    <t>Unid.</t>
  </si>
  <si>
    <t>R$ 6.000,00</t>
  </si>
  <si>
    <t>Justifica-se esse pedido de acordo com a participação do municipio em campeonatos realizados fora em que vão participar</t>
  </si>
  <si>
    <t>Construção e reforma do Ginásio</t>
  </si>
  <si>
    <t>Troca do telhado, construçao de vestiário masculino e feminino, construção da copa e cozinha, grade de proteção para o placar eletrônico</t>
  </si>
  <si>
    <t>R$ 200.000,00</t>
  </si>
  <si>
    <t>Justica-se esse devido ao ginásio municipal ser o local onde é realizado as competições munucipais bem como outras modalidades e sendo que o mesmo necessita de uma reforma.</t>
  </si>
  <si>
    <t>Medalhas e troféus para os campeonatos municipais e escolinha do Município</t>
  </si>
  <si>
    <t>Aquisição de medalhas e troféus para os campeonatos municipais</t>
  </si>
  <si>
    <t>Unid</t>
  </si>
  <si>
    <t>Justifica-se o mesmo para as premiações que serão entregues nos campeonatos em que o setor de esporte realiza no decorrer do ano.</t>
  </si>
  <si>
    <t>Reforma e construção do salão e vestiários no campo municipal</t>
  </si>
  <si>
    <t>Mão de obra com fornecimento de materiais para construção e reforma no campo municipal</t>
  </si>
  <si>
    <t>unid</t>
  </si>
  <si>
    <t>Justifica-se essa compra e instalação devido o campo municipal necessitar de iluminação em que o mesmo possa realizar jogos no turno noturno devido ao calor.</t>
  </si>
  <si>
    <t>Construção de arquibancadas e fechamento ao redor  do campo Municipal</t>
  </si>
  <si>
    <t>Mão de obra com fornecimento de materiais para a confecção de arquibancadas coberta com vestiários embaixo e fechamento ao redor do campo</t>
  </si>
  <si>
    <t>R$ 100.000,00</t>
  </si>
  <si>
    <t>baixo</t>
  </si>
  <si>
    <t>Justica-se essa aquisição devido o campo municipal não possuir um lugar adquado e seguro para que os times ocupem como vestiário e lugares para sentar.</t>
  </si>
  <si>
    <t>Serviço/ aquisição</t>
  </si>
  <si>
    <t>Reforma e instalação da parte elétrica do Ginásio Municipal com colocação de ventiladores industriais e refletores</t>
  </si>
  <si>
    <t>Mão de obra com fornecimento de materiais para  a troca da fiação elétrica e colocação de dois ventiladores  industriais e iluminação com  projetores de iluminação</t>
  </si>
  <si>
    <t>R$ 70.000,00</t>
  </si>
  <si>
    <t>Justifica-se esse devido o necessidade da troca da fiação e também a troca das led por projetor, também a colocação de dois ventiladores industriais no mesmo.</t>
  </si>
  <si>
    <t>Serviço/ Aquisição</t>
  </si>
  <si>
    <t xml:space="preserve">Serviço de aquisição e confecção de uniformes esportivos de campo </t>
  </si>
  <si>
    <t>Serviço e aquisição de uniformes esportivos de campo para o setor de esporte e também  para a Escolinha de campo/ futsal para participação em campeonatos representando o município</t>
  </si>
  <si>
    <t>R$ 4.500,00</t>
  </si>
  <si>
    <t>R$ 13.500,00</t>
  </si>
  <si>
    <t>Justifica-se o mesmo para os campeonatos em que o município tenha uma representação como em regionais, estaduais e que assim seja representado com uniformes do municipio .</t>
  </si>
  <si>
    <t>Auxílio de custos para times representantes do municipio</t>
  </si>
  <si>
    <t>Auxílio de custo para viagens, inscrições, alimentação para equipes que representarão o município em regionais,campeonatos estaduais da sérire prata e ouro e em outros campeonatos fora do minicípio</t>
  </si>
  <si>
    <t>R$ 25.000,00</t>
  </si>
  <si>
    <t xml:space="preserve"> Aquisição/serviço</t>
  </si>
  <si>
    <t>Bebedouro com água quente e gelada para o ginásio Municipal</t>
  </si>
  <si>
    <t>Aquisição de bebedouro para o ginásio municipal com água quente e gelada com instalação do mesmo</t>
  </si>
  <si>
    <t>Aquisição/ serviço</t>
  </si>
  <si>
    <t>Aquisição de som para o Ginásio Municipal</t>
  </si>
  <si>
    <t>Aquisição e instalação  de som para o ginásio municipal</t>
  </si>
  <si>
    <t>R$ 15.000,00</t>
  </si>
  <si>
    <t>Serviço de aquisição de PPCis para o ginásio Municipal</t>
  </si>
  <si>
    <t>Aquisição e instalação dos PPCis para o ginásio Municipal</t>
  </si>
  <si>
    <t>Aquisição/serviço</t>
  </si>
  <si>
    <t>Aquisição de uniformes esportivos para a escolinha de campo e futsal para representar o Município</t>
  </si>
  <si>
    <t>Aquisição de uniformes esportivos com slogam do Município para representação do time em campeonatos, regionais e estaduais.</t>
  </si>
  <si>
    <t>construção do ginásio municipal</t>
  </si>
  <si>
    <t>Empresa especializada para construção com materiais e mão de obra para a construção do ginásio municipal</t>
  </si>
  <si>
    <t>RS 1500.000,00</t>
  </si>
  <si>
    <t xml:space="preserve">Construção de arquibancadas, construção de banheiros e copa e fechamento da quadra sintética </t>
  </si>
  <si>
    <t>EMPRESA ESPECIALIZADA PARA CONSTRUÇÃO E REFORMA DA QUADRA SINTÉTICA</t>
  </si>
  <si>
    <t>UNID</t>
  </si>
  <si>
    <t>R$ 500.000,000</t>
  </si>
  <si>
    <t>Formação continuada para profissionais da educação</t>
  </si>
  <si>
    <t>Contratação de empresa de prestação de serviço</t>
  </si>
  <si>
    <t xml:space="preserve">ano todo </t>
  </si>
  <si>
    <t>A formação continuada dos profissionais da Educação é de extrema necessidade para o aprefeiçoamento e a qualidade do ensino no município. A formação desses profissionais deve ser continua, ao logo do ano letivo, e sobre os mais variados temas dentro da Educação</t>
  </si>
  <si>
    <t>Jogos pedagógicos para as escolas EMEI Pequeno Aprendiz e Brasilina Abreu Terra</t>
  </si>
  <si>
    <t>Oportunizam o uso de novas abordagens dos conteúdos, de forma lúdica e divertida;</t>
  </si>
  <si>
    <t xml:space="preserve">Jogos pedagógicos para as escolas </t>
  </si>
  <si>
    <t>Brinquedos pedagógicos  para as escolas EMEI Pequeno Aprendiz e Brasilina Abreu Terra</t>
  </si>
  <si>
    <t>Ao utilizarem brinquedos educativos, as crianças desenvolvem a coordenação motora, o uso da força e o equilíbrio. Além disso, também existe um ganho cognitivo. Ou seja, melhoram o raciocínio, a atenção, a expressão, o pensamento crítico e a memória</t>
  </si>
  <si>
    <t xml:space="preserve">Brinquedos pedagógicos  para as escolas </t>
  </si>
  <si>
    <t>Espelho Altura 80 Cm,Largura 1,50 Cm</t>
  </si>
  <si>
    <t>R$ 200,00</t>
  </si>
  <si>
    <t>R$ 600,00</t>
  </si>
  <si>
    <t>Março</t>
  </si>
  <si>
    <t>o espelho é um instrumento que influencia gestos e comportamentos das crianças proporcionando momentos de descobertas a partir de seus próprios sentimentos, expressões, e, também, oferece ao professor diversas possibilidades de intervenção.</t>
  </si>
  <si>
    <t>Tapete Tatame Eva 36 Peças 12X12X0,7</t>
  </si>
  <si>
    <t>R$ 250,00</t>
  </si>
  <si>
    <t>R$500,00</t>
  </si>
  <si>
    <t>O tapete infantil é um verdadeiro aliado no desenvolvimento dos bebês e crianças pequenas. Isso porque pode ser usado em diversas atividades, como brincadeiras, leitura e até mesmo na hora da soneca. Além de estimular a evolução cognitiva e motora dos pequenos.</t>
  </si>
  <si>
    <t>Quadro Branco para sala de aula</t>
  </si>
  <si>
    <t>R$ 550,00</t>
  </si>
  <si>
    <t>R$6.600,00</t>
  </si>
  <si>
    <t>Material permanente</t>
  </si>
  <si>
    <t xml:space="preserve">Médio </t>
  </si>
  <si>
    <t>Materiais permanente especificados por item nos pedidos que serão encaminhados posteriormente para o processo licitatório ou dispença</t>
  </si>
  <si>
    <t>Mobiliário para escolas municipais</t>
  </si>
  <si>
    <t>Reposição de mobiliário novo para as escolas e secretaria, pois a maioria está estragada ou não há o item disponível</t>
  </si>
  <si>
    <t xml:space="preserve">Material esportivo para a prática de Educação Física nas escolas </t>
  </si>
  <si>
    <t>Material esportivo</t>
  </si>
  <si>
    <t>Fevereiro</t>
  </si>
  <si>
    <t>Reposição de materiais esportivos para a prática das aulas de Educação Física</t>
  </si>
  <si>
    <t>Aparelhos eletrônicos especificados por item nos pedidos que serão encaminhados posteriormente para o processo licitatório ou dispença</t>
  </si>
  <si>
    <t>Equipamento eletrônico</t>
  </si>
  <si>
    <t>R$3000</t>
  </si>
  <si>
    <t>maio</t>
  </si>
  <si>
    <t>Aquisição de Computadores/impressora para Telecentro</t>
  </si>
  <si>
    <t>Materiais de construção especificados por item nos pedidos que serão encaminhados posteriormente para o processo licitatório ou dispença</t>
  </si>
  <si>
    <t xml:space="preserve">Material de construção </t>
  </si>
  <si>
    <t>impressão das atas escolares, encadernação de documentos oficiais</t>
  </si>
  <si>
    <t>Serviço de impressão</t>
  </si>
  <si>
    <t xml:space="preserve">A impressão desses documentos é essencial para o arquivamento adequado, sendo que a secretaria não possui equipamento para esse serviço </t>
  </si>
  <si>
    <t>Confecção de agendas e planers para professores</t>
  </si>
  <si>
    <t>Serviço de confecção de agendas e planers</t>
  </si>
  <si>
    <t>Confecção desse material para organização do planejamento dos professores, durante o ano letivo</t>
  </si>
  <si>
    <t>Material de Laboratório de Ciencias para a escola BAT</t>
  </si>
  <si>
    <t xml:space="preserve">Material para laboratório </t>
  </si>
  <si>
    <t>Organização do laboratório de Ciências na Escola BAT para ministrar aulas de práticas de Ciências</t>
  </si>
  <si>
    <t>Acervo de livros literários para o Ens. Fundamental anos finais</t>
  </si>
  <si>
    <t>Acervo de livros literários</t>
  </si>
  <si>
    <t>junho</t>
  </si>
  <si>
    <t>Reposição e atualização de livros literários no acervo da Escola M. Brasilina Abreu Terra</t>
  </si>
  <si>
    <t>Acervo de livros literários para a biblioteca Pública</t>
  </si>
  <si>
    <t>Reposição e atualização de livros literários no acervo da Biblioteca Pública</t>
  </si>
  <si>
    <t>Assessoria Técnica Educacional - SIMAE</t>
  </si>
  <si>
    <t xml:space="preserve">Assessoria Técnica Educacional </t>
  </si>
  <si>
    <t>Prestação de serviço de asssessoria técnica Educacional, Programas do FNDE, Adesões, formação para direção e técnicos da Educação</t>
  </si>
  <si>
    <t>Formação Continuada para profissionais da Educação</t>
  </si>
  <si>
    <t>A formação continuada para os profissionais da Educação é oferecido no decorrer do ano para que haja melhora no desenvolvimento e aprendizagem dos alunos</t>
  </si>
  <si>
    <t>Manutenção, conserto e instalação elétrica do ginásio</t>
  </si>
  <si>
    <t>Parte elétrica dos prédios públicos</t>
  </si>
  <si>
    <t>A parte elétrica do ginásio está comprometida pelos anos sem manutenção, os refletores queimam seguidamente, a maioria das tomadas não funcionam, precisando de reparos ou substituição, bem como a fiação.</t>
  </si>
  <si>
    <t>Manutenção, conserto e instalação elétrica do prédio da Educação</t>
  </si>
  <si>
    <t>Abril</t>
  </si>
  <si>
    <t>A parte elétrica do prédio da Secretaria de Educação está comprometida pelos anos sem manutenção, as lâmpadas e os equipamentos  queimam seguidamente, a maioria das tomadas não funcionam.</t>
  </si>
  <si>
    <t>Construção de salas de aula</t>
  </si>
  <si>
    <t>Ampliação de espaço físico nas escolas Brasilina Abreu Terra e EMEI Pequeno Aprendiz</t>
  </si>
  <si>
    <t>A construção de mais  salas de aula são necessárias para ampliar do espaço físico nas escolas municipais, uma vez que, o número de alunos matriculados está aumentando consideravelmente, todo o ano.</t>
  </si>
  <si>
    <t>Equipamento de som para a secretaria de Educação</t>
  </si>
  <si>
    <t>Equipamento de som</t>
  </si>
  <si>
    <t>Maio</t>
  </si>
  <si>
    <t>Este equipamento será necessário para colocar som nos eventos e datas comemorativas realizadas pela Secretaria de Educação e seus setores</t>
  </si>
  <si>
    <t>Aquisição de lanches para as formações continuadas para os servidores da Educação</t>
  </si>
  <si>
    <t>aquisição de lanches</t>
  </si>
  <si>
    <t>alto/médio</t>
  </si>
  <si>
    <t>todo ano</t>
  </si>
  <si>
    <t>A aquisição dos lanches será necessário para as formações continuadas realizadas no decorrer do ano</t>
  </si>
  <si>
    <t xml:space="preserve">PPCI das escolas municipais </t>
  </si>
  <si>
    <t>Atualmente as escolas não possuem PPCis vigentes, por isso da emergencialidade</t>
  </si>
  <si>
    <t xml:space="preserve">Projeto da Escolhinha de futebol </t>
  </si>
  <si>
    <t>O oferecimento das atividades esportivas da escolinha de futebol se dá em virtude do atendimento de alunos no turno inverso a aula.</t>
  </si>
  <si>
    <t>Serviço de empresa especializada em TI (Tecnologia da informação)</t>
  </si>
  <si>
    <t>ano todo</t>
  </si>
  <si>
    <t>A secretaria precisa do serviço para atender as necessidades de manutenção e conserto dos equipamentos de informática das escolas, nos setores da secretaria e no centro de eventos</t>
  </si>
  <si>
    <t>Projeto de Assessibilidade do prédio da Educação e escola HGP</t>
  </si>
  <si>
    <t>1º semestre</t>
  </si>
  <si>
    <t>a necessidade da assessibilidade se dá em virtude da solicitação da SEDUC/RS para adequação do prédio onde funciona a escola HGP</t>
  </si>
  <si>
    <t>Instalação de calhas no Centro de Eventos</t>
  </si>
  <si>
    <t xml:space="preserve">alto </t>
  </si>
  <si>
    <t>A necessidade de instalação de calhas no centro de eventos se dá devido as inumeras infiltrações no prédio, queima de aparelhos de ar condicionados, mofos nas paredes e forro, apodrecimento de portas e forros</t>
  </si>
  <si>
    <t>Instalação de toldos nas escolas municipais</t>
  </si>
  <si>
    <t>metro</t>
  </si>
  <si>
    <t>A necessidade da colocação de toldo na escola BAT ligando o prédio da escola ao container e deste á rua onde embarcam e desembarcam os alunos da cidade, ligação do 3º prédio da escola à quadra poliesportiva</t>
  </si>
  <si>
    <t>Construção de garagem para os veículos da Educação</t>
  </si>
  <si>
    <t>2º semestre</t>
  </si>
  <si>
    <t>A construção da garagem se faz necessário uma vez que os veículos da secretaria estão deteriorando no tempo, pegando sol e chuva diáriamente</t>
  </si>
  <si>
    <t>Confecções de togas para formatura da Pré-escola</t>
  </si>
  <si>
    <t>setembro</t>
  </si>
  <si>
    <t xml:space="preserve">A confecção das togas para os alunos da Educação infantil - Pré-Escola, se faz necessário, uma vez que a cada ano aumenta o número de formandos na turma </t>
  </si>
  <si>
    <t>Manutenção do sistema de gestão informatizado</t>
  </si>
  <si>
    <t>Sistema de gestão de informática</t>
  </si>
  <si>
    <t>A manutenção desse serviço se faz necessário para que o sistema implantado funcione adequadamente nas escolas e no setor administrativo da educação.</t>
  </si>
  <si>
    <t xml:space="preserve">Pintura interna e externa das Escolas municipais, Centro de Eventos, Secretaria de Educação, ginásio </t>
  </si>
  <si>
    <t>Pintura dos prédioa públicos da Educação</t>
  </si>
  <si>
    <t>R$150.000,00</t>
  </si>
  <si>
    <t xml:space="preserve">A manutenção desse serviço se faz necessário para manter os prédios </t>
  </si>
  <si>
    <t xml:space="preserve">Manutenção da Quadra Poliesportiva </t>
  </si>
  <si>
    <t>Manutenção e preservação da quadra poliesportiva da Escola Brasilina Abreu Terra</t>
  </si>
  <si>
    <t>R$50.000,00</t>
  </si>
  <si>
    <t>A manutenção da quadra poliesportiva é necessária para a conservação do prédio, troca de objetos estragados e/ou desgastados pelo uso</t>
  </si>
  <si>
    <t>Grama sintetica para playground das escolas municipais</t>
  </si>
  <si>
    <t>Manutenção das escolas municipais</t>
  </si>
  <si>
    <t>metros</t>
  </si>
  <si>
    <t>É necessária para garantir o conforto dos alunos durante as atividades recreativas</t>
  </si>
  <si>
    <t>Reforma do prédio da Secretaria de Educação, Cultura, Desporto, Lazer e Turismo</t>
  </si>
  <si>
    <t>Manutenção e reparos no prédio</t>
  </si>
  <si>
    <t>É necessário para garantir a preservação do prédio, tendo em vista que o mesmo não é reformado a muito tempo, possuindo goteiras.</t>
  </si>
  <si>
    <t>Água sem Gás</t>
  </si>
  <si>
    <t>Faz-se necessário para o Gabinete do Prefeito, para consumo e para visitantes</t>
  </si>
  <si>
    <t>Água com Gás</t>
  </si>
  <si>
    <t>Café</t>
  </si>
  <si>
    <t>Açucar</t>
  </si>
  <si>
    <t>Chás</t>
  </si>
  <si>
    <t>Faz-se necessário para o  Gabinete do Prefeito, para consumo e visitantes</t>
  </si>
  <si>
    <t>Erva</t>
  </si>
  <si>
    <t>Copos descartáveis/ Água</t>
  </si>
  <si>
    <t>Pacote</t>
  </si>
  <si>
    <t>Faz-se necessário para o conselho Tutelar, para uso de água</t>
  </si>
  <si>
    <t>Copos descartáveis/ Café</t>
  </si>
  <si>
    <t>Faz-se necessário para o Conselho Tutelar, para uso com café</t>
  </si>
  <si>
    <t>Material Informática</t>
  </si>
  <si>
    <t>Material de Informática</t>
  </si>
  <si>
    <t>Nobreack</t>
  </si>
  <si>
    <t>Pen drive</t>
  </si>
  <si>
    <t>Cursos de Capacitação</t>
  </si>
  <si>
    <t>Passagens Areas</t>
  </si>
  <si>
    <t xml:space="preserve">Assessoramento </t>
  </si>
  <si>
    <t>faz-se necessário para suporte técnico da UCCI</t>
  </si>
  <si>
    <t>Aquisição</t>
  </si>
  <si>
    <t>Mantenção Celular/Peças</t>
  </si>
  <si>
    <t>Manutenção Celular/Serviço</t>
  </si>
  <si>
    <t>Manutenção Computadores - peças</t>
  </si>
  <si>
    <t>Manutenção Computadores - serviços</t>
  </si>
  <si>
    <t>faz-se necessário para manter o bom funcionamento dos equipamentos e para dar continuidade nos trabalhos de cada Setor</t>
  </si>
  <si>
    <t>Serviço de terceiros</t>
  </si>
  <si>
    <t xml:space="preserve">média </t>
  </si>
  <si>
    <t>Renovação de contrato - Serviço Técnico</t>
  </si>
  <si>
    <t xml:space="preserve">sim </t>
  </si>
  <si>
    <t xml:space="preserve">Faz-se necessário para a comunicação entre os setores e a população em geral </t>
  </si>
  <si>
    <t>Aparelho Celular com chip</t>
  </si>
  <si>
    <t>faz-se necessário para o Gabinete do Prefeito e demais Secretarias</t>
  </si>
  <si>
    <t>faz-se necessários para os Servidores se aprimorarem e se capacitar para o melhor atendimento a nossa população</t>
  </si>
  <si>
    <t>Peças, serviços e Recarga de Gás</t>
  </si>
  <si>
    <t xml:space="preserve">Serviço de terceiros </t>
  </si>
  <si>
    <t>Serviço de troca,conserto de pneus e lavagem</t>
  </si>
  <si>
    <t xml:space="preserve">Aquisição de Pneus para a frota municipal </t>
  </si>
  <si>
    <t>Filtros em geral</t>
  </si>
  <si>
    <t>Hrs</t>
  </si>
  <si>
    <t>Aquisição de Impressoras</t>
  </si>
  <si>
    <t xml:space="preserve">Aquisição de impressoras para os setores municipais </t>
  </si>
  <si>
    <t>Aluguel</t>
  </si>
  <si>
    <t>horas</t>
  </si>
  <si>
    <t>PALCO</t>
  </si>
  <si>
    <t xml:space="preserve">Óleos Lubrificantes Motor Diesel/Gasolina , Graxa, Liquidos de freio </t>
  </si>
  <si>
    <t>Folders/Blocos/Banners e serviços graficos</t>
  </si>
  <si>
    <t>Und.</t>
  </si>
  <si>
    <t xml:space="preserve">Atender as demandas das Secretarias e seus Setores </t>
  </si>
  <si>
    <t>Folders/Blocos/Banners/Outddors e serviços graficos</t>
  </si>
  <si>
    <t xml:space="preserve">Material de consumo </t>
  </si>
  <si>
    <t>Necessário para efetuar o transporte em geral</t>
  </si>
  <si>
    <t>Obras e instalações</t>
  </si>
  <si>
    <t xml:space="preserve">Contrato Semem </t>
  </si>
  <si>
    <t>Tonner, Tinta, Cartuchos</t>
  </si>
  <si>
    <t>Atender as Demandas das Secretarias</t>
  </si>
  <si>
    <t xml:space="preserve">Mensal </t>
  </si>
  <si>
    <t>Uni.</t>
  </si>
  <si>
    <t xml:space="preserve">Sim </t>
  </si>
  <si>
    <t xml:space="preserve">Não </t>
  </si>
  <si>
    <t>02/01/2026</t>
  </si>
  <si>
    <t>Para manutenção dos setores e secretarias</t>
  </si>
  <si>
    <t xml:space="preserve">Para reparos e manutenções </t>
  </si>
  <si>
    <t>faz-se necessário para os Setores</t>
  </si>
  <si>
    <t xml:space="preserve">faz-se necessário para os Setores </t>
  </si>
  <si>
    <t xml:space="preserve">Serviço de extrema importancia </t>
  </si>
  <si>
    <t>26/05/2026</t>
  </si>
  <si>
    <t>26/05/2027</t>
  </si>
  <si>
    <t>26/05/2028</t>
  </si>
  <si>
    <t xml:space="preserve">aquisição de e-token </t>
  </si>
  <si>
    <t xml:space="preserve">Faz-se necessária a locação de impressora para as Secretarias </t>
  </si>
  <si>
    <t>Cestas basicas para distribuição</t>
  </si>
  <si>
    <t>Aquisição de carimbo para segurança e autenticidadedos documentos das Secretarias.</t>
  </si>
  <si>
    <t xml:space="preserve">Ar condicionados 9.000 BTUS, 12.000 BTUS E 18.000 BTUS </t>
  </si>
  <si>
    <t>Baixa</t>
  </si>
  <si>
    <t xml:space="preserve">Para o conforto e bem estar dos servidores </t>
  </si>
  <si>
    <t xml:space="preserve">ENFEITES DECORAÇÃO NATALINA E DECORAÇÃO NATALINA </t>
  </si>
  <si>
    <t>Material e mão de obra</t>
  </si>
  <si>
    <t xml:space="preserve">BANDA PARA ANIMAR BAILES DA  3º IDADE E BAILE DAS MULHERES </t>
  </si>
  <si>
    <t>CONTRATAÇÃO DE ONIBUS ESCURSÃO 3º IDADE</t>
  </si>
  <si>
    <t>CAMISETAS</t>
  </si>
  <si>
    <t xml:space="preserve">PARA OS PARTICIPANTES DO PROJETOS SE APRESENTAR    </t>
  </si>
  <si>
    <t>Conserto de bebedouros e limpeza</t>
  </si>
  <si>
    <t xml:space="preserve">Para manutenção </t>
  </si>
  <si>
    <t>A utilização do quadro branco permite aos professores uma escrita mais legível e organizada, além de facilitar a elaboração de diagramas e esquemas. Além disso, a possibilidade de utilizar marcadores coloridos aumenta a atratividade visual do conteúdo apresentado, tornando as aulas mais dinâmicas e envolventes para os alunos.</t>
  </si>
  <si>
    <t>TUDO SE FAZ NECESSÁRIO</t>
  </si>
  <si>
    <t>Aqusição de combustível</t>
  </si>
  <si>
    <t>Ccombustível</t>
  </si>
  <si>
    <t>Aquisição de combustível para toda a frota de veículos e equipamentos municipais.</t>
  </si>
  <si>
    <t>seguro</t>
  </si>
  <si>
    <t>apólices</t>
  </si>
  <si>
    <t>Para Manter as atividades das secretarias</t>
  </si>
  <si>
    <t>setembro/25</t>
  </si>
  <si>
    <t>Prestação de Serviço de Consultoria e assessoria em Direito Público</t>
  </si>
  <si>
    <t>contratação de imprensa escrita circulação Estadual</t>
  </si>
  <si>
    <t>serviço de elaboração e emissão de laudos voltados a segurança do trabalho</t>
  </si>
  <si>
    <t>manutenção de equipamentos de informática</t>
  </si>
  <si>
    <t>peças e material para manutenção de equipamentos de informática</t>
  </si>
  <si>
    <t>desinsetização e desratização</t>
  </si>
  <si>
    <t>limpeza de caixa d'agua</t>
  </si>
  <si>
    <t>perícias médicas e emisão de laudos</t>
  </si>
  <si>
    <t>manutenção periódica de bebedouros</t>
  </si>
  <si>
    <t>Conserto e manutenção de Ar condicionado</t>
  </si>
  <si>
    <t>peças e material para manutenção de Ar Condicionado</t>
  </si>
  <si>
    <t>mat. Consumo</t>
  </si>
  <si>
    <t>publicidade legal</t>
  </si>
  <si>
    <t>laudos</t>
  </si>
  <si>
    <t>mão de obra</t>
  </si>
  <si>
    <t>peças</t>
  </si>
  <si>
    <t>desinsetização</t>
  </si>
  <si>
    <t>limpeza</t>
  </si>
  <si>
    <t>prerícias e laudos</t>
  </si>
  <si>
    <t>cm/col</t>
  </si>
  <si>
    <t>mt²</t>
  </si>
  <si>
    <t>mai/25</t>
  </si>
  <si>
    <t>sim/mão de obra</t>
  </si>
  <si>
    <t>não/sim elementos filtrantes</t>
  </si>
  <si>
    <t>Prorrogação de contrato de publicidade legal de atos em jornal de circulação Estadual</t>
  </si>
  <si>
    <t>Renovação anual de laudos PGR, PCMSO, LIP e LTCAT</t>
  </si>
  <si>
    <t>manutenção de equipamentos de informática dos setores vinculados a Secretaria de Administração</t>
  </si>
  <si>
    <t>peças e material para manutenção de equipamentos de informática dos setores vinculados a Secretaria de Administração</t>
  </si>
  <si>
    <t>prorrogação de contrato para prestação de serviço de desinsetização dos prédios públicos</t>
  </si>
  <si>
    <t>prorrogação de contrato para prestação de serviço de limpeza de caixa d'água dos prédios públicos</t>
  </si>
  <si>
    <t>realização de perícias e laudos para servidores que ingressam com pedido de readaptação</t>
  </si>
  <si>
    <t>prorrogação de contrato para prestação de serviço de limpeza e manutenção dos reservatórios dos bebedouros</t>
  </si>
  <si>
    <t>aquisição de e-token para a Chefe do Departamento de Gestão de Pessoal e Analista da Tecnologia da Informação</t>
  </si>
  <si>
    <t>manutenção dos climatizadores dos setores vinculados a Secretaria de Administração</t>
  </si>
  <si>
    <t>Aquisição de material Gráfico</t>
  </si>
  <si>
    <t>Aquisição de Equipamento de proteção Individual</t>
  </si>
  <si>
    <t>mat. Permanente</t>
  </si>
  <si>
    <t>Aquisição de Mobiliário</t>
  </si>
  <si>
    <t>mat. permanente</t>
  </si>
  <si>
    <t>Aquisição de Equipamentos de Informática e Smartphones</t>
  </si>
  <si>
    <t>Distribuição de Sinal de Internet</t>
  </si>
  <si>
    <t>Prestação de serviço de telefonia fixa</t>
  </si>
  <si>
    <t>Prestação de serviço de hospedagem e manutenção do site e email</t>
  </si>
  <si>
    <t>material gráfico</t>
  </si>
  <si>
    <t>EPI</t>
  </si>
  <si>
    <t>mobiliário</t>
  </si>
  <si>
    <t>material de informática</t>
  </si>
  <si>
    <t>internet</t>
  </si>
  <si>
    <t>telefonia</t>
  </si>
  <si>
    <t>site/email</t>
  </si>
  <si>
    <t>Aquisição de material gráfico para atender as demandas dos setores vinculados à Secretaria de Administração</t>
  </si>
  <si>
    <t>Aquisição de EPI para os servidores Municipais de acordo com os Laudos</t>
  </si>
  <si>
    <t>Aquisição de mobiliário para os Setores vinculados à Secretaria de Administração</t>
  </si>
  <si>
    <t>Aquisição de equipamentos e materiais de informática para os Setores vinculados à Secretaria de Administração</t>
  </si>
  <si>
    <t>mês</t>
  </si>
  <si>
    <t>Prorrogação de contrato para prestação de Serviço de distribuição de sinal de internet urbana e rural</t>
  </si>
  <si>
    <t>Prorrogação de contrato para prestação de Serviço de telefonia fixa</t>
  </si>
  <si>
    <t>Prorrogação de contrato para prestação de serviço de manutenção e hospedagem do site oficial e emails</t>
  </si>
  <si>
    <t>Aquisição de bandeiras</t>
  </si>
  <si>
    <t>bandeiras</t>
  </si>
  <si>
    <t>Aquisição de bandeiras oficiais</t>
  </si>
  <si>
    <t>Aquisição de medicamentos não pertencentes a farmacia publica</t>
  </si>
  <si>
    <t xml:space="preserve">Medicamentos </t>
  </si>
  <si>
    <t>UNID.</t>
  </si>
  <si>
    <t xml:space="preserve">Aquisição de medicamentos não pertencentes  a farmacia publica </t>
  </si>
  <si>
    <t>Serviço de Informatica</t>
  </si>
  <si>
    <t>Serviço de Banco de Preço</t>
  </si>
  <si>
    <t>Pesquisa de Preço</t>
  </si>
  <si>
    <t>Adequação Galpão Oficina</t>
  </si>
  <si>
    <t>Adequação da parte elétrica do predio proprio da oficina municipal</t>
  </si>
  <si>
    <t>Obras</t>
  </si>
  <si>
    <t xml:space="preserve"> Contratação de empresa para serviços de sondagem</t>
  </si>
  <si>
    <t>Serviços de sondagem</t>
  </si>
  <si>
    <t>Realização do Serviço de sondagem para as Unidades Habitacionais</t>
  </si>
  <si>
    <t>Manutenção predial</t>
  </si>
  <si>
    <t>UN</t>
  </si>
  <si>
    <t>Manutençao de estruta predial</t>
  </si>
  <si>
    <t>bomba submersa</t>
  </si>
  <si>
    <t>eletronico</t>
  </si>
  <si>
    <t>Necessária para substituição de bombas estragadas</t>
  </si>
  <si>
    <t>mudas nativa</t>
  </si>
  <si>
    <t>material de consumo</t>
  </si>
  <si>
    <t>Educação ambiental/ recuperação/reflorestamento</t>
  </si>
  <si>
    <t>folder educativo</t>
  </si>
  <si>
    <t>educação ambiental</t>
  </si>
  <si>
    <t xml:space="preserve">material </t>
  </si>
  <si>
    <t>placa 100 x 50cm com suporte de madeira 7,5x7,5</t>
  </si>
  <si>
    <t>sinalização</t>
  </si>
  <si>
    <t>Lixeira 1000 l pead</t>
  </si>
  <si>
    <t>manutenção do saneamento</t>
  </si>
  <si>
    <t>disposição residuos sólidos</t>
  </si>
  <si>
    <t>adesivo 30x30</t>
  </si>
  <si>
    <t>trena 50 metros</t>
  </si>
  <si>
    <t>material permanente</t>
  </si>
  <si>
    <t>Material utilizado nas vistorias</t>
  </si>
  <si>
    <t>smartphone</t>
  </si>
  <si>
    <t>Comunicação Departamento</t>
  </si>
  <si>
    <t>triturador de galho 7 cv gasolina</t>
  </si>
  <si>
    <t>ferramenta</t>
  </si>
  <si>
    <t>manutenção e poda</t>
  </si>
  <si>
    <t>torre para caixa dágua</t>
  </si>
  <si>
    <t>estrutura</t>
  </si>
  <si>
    <t>corticeira/ cidade</t>
  </si>
  <si>
    <t xml:space="preserve">caixa dágua </t>
  </si>
  <si>
    <t>etrutura</t>
  </si>
  <si>
    <t>Corticeira/ cidade</t>
  </si>
  <si>
    <t>enxada</t>
  </si>
  <si>
    <t>equipamento</t>
  </si>
  <si>
    <t xml:space="preserve"> Serviços Limpeza e construção</t>
  </si>
  <si>
    <t>cloro Anexo F</t>
  </si>
  <si>
    <t>kg</t>
  </si>
  <si>
    <t>Necessário manutenção saneamento basico</t>
  </si>
  <si>
    <t>Pá</t>
  </si>
  <si>
    <t>Limpeza e construção</t>
  </si>
  <si>
    <t>tela  alambrado 1,8 m rolo 25 metros (14 bwg)</t>
  </si>
  <si>
    <t>material de construção</t>
  </si>
  <si>
    <t>ROLO</t>
  </si>
  <si>
    <t xml:space="preserve">construção de obras e manutenção </t>
  </si>
  <si>
    <t>poste CONCRETO PARA CERCA 3 m X 0,10X0,10</t>
  </si>
  <si>
    <t>cimento SC 50 KG</t>
  </si>
  <si>
    <t xml:space="preserve">areia </t>
  </si>
  <si>
    <t>m³</t>
  </si>
  <si>
    <t>caixa dágua 5000 l</t>
  </si>
  <si>
    <t>natutenção servico saneamento basico</t>
  </si>
  <si>
    <t>brita</t>
  </si>
  <si>
    <t>caixa dágua 10000 l</t>
  </si>
  <si>
    <t>estrutura / material permanente</t>
  </si>
  <si>
    <t>portão para poço artesiano</t>
  </si>
  <si>
    <t>uidade</t>
  </si>
  <si>
    <t>estruturas para segurança dos poços</t>
  </si>
  <si>
    <t>EQUIPAMENTO</t>
  </si>
  <si>
    <t>clorador</t>
  </si>
  <si>
    <t>Material para purificação da agua - Saneamento</t>
  </si>
  <si>
    <t xml:space="preserve">HIDROMETRO MULTIJATO , DN 40, VAZAO MAXIMA DE 10 M3/H, 
</t>
  </si>
  <si>
    <t>equipamento hidraulico</t>
  </si>
  <si>
    <t>Necessário para medir consumo de agua</t>
  </si>
  <si>
    <t>material elétrico para poço manutenção poço</t>
  </si>
  <si>
    <t>material par manutenção das redes</t>
  </si>
  <si>
    <t xml:space="preserve">bobina 104x 25 caixa </t>
  </si>
  <si>
    <t>material de expediente</t>
  </si>
  <si>
    <t xml:space="preserve">mangueira de construção transparente 25 m </t>
  </si>
  <si>
    <t>Material construção e manutenção estruturas</t>
  </si>
  <si>
    <t xml:space="preserve">MATERIAL </t>
  </si>
  <si>
    <t>DOBRADIÇA PARA PORTÃO</t>
  </si>
  <si>
    <t>material de construçaõ</t>
  </si>
  <si>
    <t>manutenção  de rede de água</t>
  </si>
  <si>
    <t>material hidraulico</t>
  </si>
  <si>
    <t>uni</t>
  </si>
  <si>
    <t>Material utilizado para ampliação e manutenção</t>
  </si>
  <si>
    <t>dobradiça COM POLCA E ARUELAS PARA FIXAÇÃO DE PORTAO</t>
  </si>
  <si>
    <t>gasolina</t>
  </si>
  <si>
    <t>serviços de transporte e desloamento</t>
  </si>
  <si>
    <t xml:space="preserve">cantoneria de ferro 3/4 por 1/8 barra 6 m </t>
  </si>
  <si>
    <t>curso capacitação</t>
  </si>
  <si>
    <t>qualificação</t>
  </si>
  <si>
    <t xml:space="preserve"> capacitação profissional</t>
  </si>
  <si>
    <t>termo aditivo ampliação rota coleta rsu zona rural</t>
  </si>
  <si>
    <t>Prestação de serviços saneamento basico</t>
  </si>
  <si>
    <t>regularização/outorga Sema</t>
  </si>
  <si>
    <t>serviço técnico</t>
  </si>
  <si>
    <t>Licenciamento Ambiental - Regularização</t>
  </si>
  <si>
    <t xml:space="preserve">serviço </t>
  </si>
  <si>
    <t xml:space="preserve">manutenção ar condicionado </t>
  </si>
  <si>
    <t>reparo</t>
  </si>
  <si>
    <t>Prestação serviços  profissionais</t>
  </si>
  <si>
    <t>coleta, transporte e destinação final do esgoto doméstico</t>
  </si>
  <si>
    <t>prestação de serviço</t>
  </si>
  <si>
    <t>concerto motobomba submersa</t>
  </si>
  <si>
    <t>Manutenção serviços de saneamento Básico</t>
  </si>
  <si>
    <t>coleta, transporte e destinação final de RSU convencional</t>
  </si>
  <si>
    <t>mantenção saneamento básico</t>
  </si>
  <si>
    <t>coleta, transporte e destinação final de RSU Seletiva</t>
  </si>
  <si>
    <t>manutenção do saneamento básico</t>
  </si>
  <si>
    <t>coleta, transporte e destinação final zona rural</t>
  </si>
  <si>
    <t>ampliação de rota</t>
  </si>
  <si>
    <t xml:space="preserve">mês </t>
  </si>
  <si>
    <t>implantação de rede de energia  corticeira</t>
  </si>
  <si>
    <t>coprel</t>
  </si>
  <si>
    <t>Implantação  sistema - saneamento basico</t>
  </si>
  <si>
    <t>substituição de bomba em poço artesiano</t>
  </si>
  <si>
    <t>Manutenção serviços de saneamento</t>
  </si>
  <si>
    <t>Instalação de torre ´dagua</t>
  </si>
  <si>
    <t>plano municipal de manejo de residuos da construção civil</t>
  </si>
  <si>
    <t>Obrigação disposição residuos construção civil</t>
  </si>
  <si>
    <t>software gestão ambiental</t>
  </si>
  <si>
    <t>serviço informação</t>
  </si>
  <si>
    <t>Gestão Administrativa - Departamento Ambiental</t>
  </si>
  <si>
    <t>limpeza e desinfeção das caixas (urbana e rural)</t>
  </si>
  <si>
    <t>software da cobrança dágua emissão</t>
  </si>
  <si>
    <t>serviço de informação</t>
  </si>
  <si>
    <t>ART</t>
  </si>
  <si>
    <t>poço artesiano ZONA URBANA</t>
  </si>
  <si>
    <t>consstrução e projeto</t>
  </si>
  <si>
    <t xml:space="preserve"> UNID</t>
  </si>
  <si>
    <t>Disponibilização de samento basico</t>
  </si>
  <si>
    <t xml:space="preserve">SERVIÇO </t>
  </si>
  <si>
    <t>POÇO ARTESIANO CORTICEIRA</t>
  </si>
  <si>
    <t>construção e projeto</t>
  </si>
  <si>
    <t>rede e LIGAÇÃO ENERGIA</t>
  </si>
  <si>
    <t>projeto e construção</t>
  </si>
  <si>
    <t>Construção e manutenção das redes</t>
  </si>
  <si>
    <t>Linha telefonica para setor de meio ambiente 1 ano</t>
  </si>
  <si>
    <t>serviços de  comunicação</t>
  </si>
  <si>
    <t>tratamento e monitoramento da água 1  ano licitação</t>
  </si>
  <si>
    <t xml:space="preserve"> LICENÇA, INSTALAÇÃO, TREINAMENTO E UTILIZAÇÃO MENSAL DE SOFTWARE DE LEITURA E IMPRESSÃO SIMULTÂNEAS DE CONTAS DE ÁGUA</t>
  </si>
  <si>
    <t>serviços de informação</t>
  </si>
  <si>
    <t>ano</t>
  </si>
  <si>
    <t>Manutenção serviços admnistrativos</t>
  </si>
  <si>
    <t>guindaste</t>
  </si>
  <si>
    <t>Equipamento para prestação de serviços</t>
  </si>
  <si>
    <t>prestação de serviço hidraulico</t>
  </si>
  <si>
    <t>substituição de rede</t>
  </si>
  <si>
    <t>sreviço</t>
  </si>
  <si>
    <t>Plano Municipal e Recuperação e conservação da Mata Atlântica</t>
  </si>
  <si>
    <t>serviço técnico Profissional</t>
  </si>
  <si>
    <t>R$ 50,000,00</t>
  </si>
  <si>
    <t xml:space="preserve"> Renovação convenio mata Atlântica</t>
  </si>
  <si>
    <t>Obras para adequação de poços artesianos</t>
  </si>
  <si>
    <t>serviço de obras</t>
  </si>
  <si>
    <t>mão de obra para</t>
  </si>
  <si>
    <t>serviços tecnicos de engenharia civil  Projeto de cercamento de poços e estruturas complementares</t>
  </si>
  <si>
    <t>serviços tecnico</t>
  </si>
  <si>
    <t>adequações dos poços artesianos</t>
  </si>
  <si>
    <t>#############</t>
  </si>
  <si>
    <t>Assessoria e consultoria</t>
  </si>
  <si>
    <t>Mês</t>
  </si>
  <si>
    <t>Prestação de serviços de assessoria e consultoria em gestão pública municipal.</t>
  </si>
  <si>
    <t>Contratação de empresa especializada para forneciemnto e implantação do programa Recicle Bem, Faça o Bem.</t>
  </si>
  <si>
    <t>152.000.00</t>
  </si>
  <si>
    <t>30/05/2025</t>
  </si>
  <si>
    <t>nao</t>
  </si>
  <si>
    <t>O objeto do Programa destina-se ás Escolas Municipais de Ensino do Municipio para um programa educacional com viés de sustentabilidade, devendo a potencial contratada fornecer um programa educacional que auxiliam os usuarios a realizar determinadas tarefas e ecopontos distribuidos entre escolas, projetos educacionais , ligados a area da sustentabilidade e educação ambiental, estimulando</t>
  </si>
  <si>
    <t>Contratação de empresa para prestação de serviços de divulgação dos atos oficiais do Poder Executivo Municipal, informativos e conteúdos oficiais, realização de entrevistas com gestores e servidores municipais por emissora de rádio com abrangência a nível regional e local; com espaço de no mínimo 40 minutos por mês.</t>
  </si>
  <si>
    <t xml:space="preserve">Serviços </t>
  </si>
  <si>
    <t>Contratação de empresa prestadora de serviços médicos</t>
  </si>
  <si>
    <t xml:space="preserve">Horas </t>
  </si>
  <si>
    <t xml:space="preserve">Contratação de empresa prestadora de serviços médicos </t>
  </si>
  <si>
    <t>Aquisição de material permanente</t>
  </si>
  <si>
    <t xml:space="preserve">Aquisição máquinas de costura industrial, doméstica e computadorizada </t>
  </si>
  <si>
    <t>As máquinas serão utilizadas pelas artesãs e participantes dos cursos que são ofertados pelo CRAS Esperança de Boa Vista do Incra, sendo que  5 ( cinco ) dias da semana são distribuídos  na confecção de artesanato que serve de renda as participantes do bolsa família.</t>
  </si>
  <si>
    <t>contratação de empresa orçamento</t>
  </si>
  <si>
    <t>prestação de serviços em contabél</t>
  </si>
  <si>
    <t>un</t>
  </si>
  <si>
    <t>prestação de serviços especializados, finanças, recursos, entre outros.</t>
  </si>
  <si>
    <t>contratação de empresa de advocacia</t>
  </si>
  <si>
    <t>prestação de serviços advocacia, em emissão de parecer, reatorios do TCE ENTRE OUTROS</t>
  </si>
  <si>
    <t>prestação de servços especializados em advocacia, TCE-RS, emissão de  parecer, entre outros.</t>
  </si>
  <si>
    <t xml:space="preserve">Serviço de engenharia para Analise </t>
  </si>
  <si>
    <t>Análise Tecnica de Pavimentação Asfáltica</t>
  </si>
  <si>
    <t>um</t>
  </si>
  <si>
    <t>Verificar se a obra que já foi executada, conforme o contrato N°24/2023</t>
  </si>
</sst>
</file>

<file path=xl/styles.xml><?xml version="1.0" encoding="utf-8"?>
<styleSheet xmlns="http://schemas.openxmlformats.org/spreadsheetml/2006/main">
  <numFmts count="11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#,##0.00;[Red]\-&quot;R$&quot;#,##0.00"/>
    <numFmt numFmtId="165" formatCode="_-&quot;R$&quot;* #,##0.00_-;\-&quot;R$&quot;* #,##0.00_-;_-&quot;R$&quot;* &quot;-&quot;??_-;_-@_-"/>
    <numFmt numFmtId="166" formatCode="dd/mm/yy;@"/>
    <numFmt numFmtId="167" formatCode="&quot;R$ &quot;#,##0.00"/>
    <numFmt numFmtId="168" formatCode="d/m/yyyy"/>
    <numFmt numFmtId="169" formatCode="&quot;R$&quot;\ #,##0.00"/>
    <numFmt numFmtId="170" formatCode="dd/mm/yy"/>
    <numFmt numFmtId="171" formatCode="d/m/yy"/>
    <numFmt numFmtId="172" formatCode="_-&quot;R$&quot;* #,##0.00_-;\-&quot;R$&quot;* #,##0.00_-;_-&quot;R$&quot;* &quot;-&quot;??_-;_-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404040"/>
      <name val="Arial"/>
      <family val="2"/>
    </font>
    <font>
      <sz val="10"/>
      <color rgb="FF616161"/>
      <name val="Arial"/>
      <family val="2"/>
    </font>
    <font>
      <vertAlign val="superscript"/>
      <sz val="10"/>
      <color rgb="FF000000"/>
      <name val="Arial"/>
      <family val="2"/>
    </font>
    <font>
      <sz val="10"/>
      <color rgb="FF202124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24292E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</font>
    <font>
      <sz val="11"/>
      <color rgb="FF333333"/>
      <name val="Arial"/>
      <family val="2"/>
    </font>
    <font>
      <sz val="11"/>
      <color theme="1"/>
      <name val="Calibri"/>
      <charset val="134"/>
      <scheme val="minor"/>
    </font>
    <font>
      <sz val="11"/>
      <color theme="1"/>
      <name val="Arial"/>
      <family val="2"/>
    </font>
    <font>
      <sz val="11"/>
      <color theme="1"/>
      <name val="Calibri"/>
      <scheme val="minor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17" fillId="0" borderId="0"/>
    <xf numFmtId="0" fontId="19" fillId="0" borderId="0"/>
  </cellStyleXfs>
  <cellXfs count="158">
    <xf numFmtId="0" fontId="0" fillId="0" borderId="0" xfId="0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14" fontId="4" fillId="2" borderId="1" xfId="0" applyNumberFormat="1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Border="1"/>
    <xf numFmtId="0" fontId="11" fillId="0" borderId="1" xfId="2" applyFont="1" applyBorder="1" applyAlignment="1">
      <alignment horizontal="left"/>
    </xf>
    <xf numFmtId="0" fontId="1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11" fillId="0" borderId="1" xfId="2" applyFont="1" applyBorder="1" applyAlignment="1">
      <alignment horizontal="right"/>
    </xf>
    <xf numFmtId="0" fontId="4" fillId="0" borderId="1" xfId="2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0" borderId="1" xfId="2" applyFont="1" applyBorder="1"/>
    <xf numFmtId="0" fontId="4" fillId="0" borderId="1" xfId="2" applyFont="1" applyBorder="1" applyAlignment="1">
      <alignment horizontal="right"/>
    </xf>
    <xf numFmtId="166" fontId="4" fillId="0" borderId="1" xfId="2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/>
    <xf numFmtId="0" fontId="3" fillId="0" borderId="1" xfId="2" applyFont="1" applyBorder="1" applyAlignment="1">
      <alignment horizontal="left"/>
    </xf>
    <xf numFmtId="0" fontId="3" fillId="0" borderId="1" xfId="2" applyFont="1" applyBorder="1" applyAlignment="1">
      <alignment horizontal="right"/>
    </xf>
    <xf numFmtId="166" fontId="3" fillId="0" borderId="1" xfId="2" applyNumberFormat="1" applyFont="1" applyBorder="1" applyAlignment="1">
      <alignment horizontal="right"/>
    </xf>
    <xf numFmtId="168" fontId="4" fillId="0" borderId="1" xfId="0" applyNumberFormat="1" applyFont="1" applyBorder="1" applyAlignment="1">
      <alignment horizontal="right"/>
    </xf>
    <xf numFmtId="0" fontId="3" fillId="0" borderId="1" xfId="0" applyFont="1" applyBorder="1" applyAlignment="1"/>
    <xf numFmtId="168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10" fillId="0" borderId="1" xfId="3" applyFont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167" fontId="4" fillId="0" borderId="1" xfId="0" applyNumberFormat="1" applyFont="1" applyBorder="1" applyAlignment="1">
      <alignment horizontal="right"/>
    </xf>
    <xf numFmtId="167" fontId="3" fillId="0" borderId="1" xfId="0" applyNumberFormat="1" applyFont="1" applyBorder="1" applyAlignment="1">
      <alignment horizontal="right"/>
    </xf>
    <xf numFmtId="167" fontId="5" fillId="0" borderId="1" xfId="0" applyNumberFormat="1" applyFont="1" applyBorder="1" applyAlignment="1">
      <alignment horizontal="right"/>
    </xf>
    <xf numFmtId="167" fontId="5" fillId="0" borderId="1" xfId="0" applyNumberFormat="1" applyFont="1" applyBorder="1" applyAlignment="1">
      <alignment horizontal="right" vertical="center"/>
    </xf>
    <xf numFmtId="169" fontId="4" fillId="0" borderId="1" xfId="0" applyNumberFormat="1" applyFont="1" applyBorder="1" applyAlignment="1">
      <alignment horizontal="right"/>
    </xf>
    <xf numFmtId="0" fontId="11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12" fillId="3" borderId="1" xfId="0" applyFont="1" applyFill="1" applyBorder="1" applyAlignment="1"/>
    <xf numFmtId="0" fontId="9" fillId="3" borderId="1" xfId="0" applyFont="1" applyFill="1" applyBorder="1" applyAlignment="1">
      <alignment horizontal="left"/>
    </xf>
    <xf numFmtId="0" fontId="5" fillId="3" borderId="1" xfId="0" applyFont="1" applyFill="1" applyBorder="1" applyAlignment="1"/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right"/>
    </xf>
    <xf numFmtId="169" fontId="3" fillId="0" borderId="1" xfId="0" applyNumberFormat="1" applyFont="1" applyBorder="1" applyAlignment="1">
      <alignment horizontal="right"/>
    </xf>
    <xf numFmtId="0" fontId="4" fillId="0" borderId="0" xfId="2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166" fontId="11" fillId="0" borderId="1" xfId="2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168" fontId="5" fillId="0" borderId="1" xfId="0" applyNumberFormat="1" applyFont="1" applyBorder="1" applyAlignment="1">
      <alignment horizontal="right"/>
    </xf>
    <xf numFmtId="168" fontId="5" fillId="0" borderId="1" xfId="0" applyNumberFormat="1" applyFont="1" applyBorder="1" applyAlignment="1">
      <alignment horizontal="right" vertical="center"/>
    </xf>
    <xf numFmtId="168" fontId="4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4" fontId="3" fillId="0" borderId="1" xfId="0" applyNumberFormat="1" applyFont="1" applyBorder="1" applyAlignment="1">
      <alignment horizontal="right"/>
    </xf>
    <xf numFmtId="170" fontId="4" fillId="0" borderId="1" xfId="0" applyNumberFormat="1" applyFont="1" applyBorder="1" applyAlignment="1">
      <alignment horizontal="right"/>
    </xf>
    <xf numFmtId="171" fontId="4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 vertical="center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14" fontId="4" fillId="0" borderId="2" xfId="0" applyNumberFormat="1" applyFont="1" applyBorder="1" applyAlignment="1">
      <alignment horizontal="right"/>
    </xf>
    <xf numFmtId="165" fontId="11" fillId="0" borderId="1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vertical="center"/>
    </xf>
    <xf numFmtId="165" fontId="4" fillId="0" borderId="1" xfId="1" applyNumberFormat="1" applyFont="1" applyBorder="1" applyAlignment="1"/>
    <xf numFmtId="165" fontId="3" fillId="0" borderId="1" xfId="1" applyNumberFormat="1" applyFont="1" applyBorder="1" applyAlignment="1"/>
    <xf numFmtId="165" fontId="4" fillId="0" borderId="1" xfId="1" applyNumberFormat="1" applyFont="1" applyBorder="1" applyAlignment="1">
      <alignment vertical="center" wrapText="1"/>
    </xf>
    <xf numFmtId="165" fontId="4" fillId="0" borderId="1" xfId="1" applyNumberFormat="1" applyFont="1" applyBorder="1" applyAlignment="1">
      <alignment vertical="center"/>
    </xf>
    <xf numFmtId="165" fontId="5" fillId="0" borderId="1" xfId="1" applyNumberFormat="1" applyFont="1" applyBorder="1" applyAlignment="1"/>
    <xf numFmtId="165" fontId="5" fillId="0" borderId="1" xfId="1" applyNumberFormat="1" applyFont="1" applyBorder="1" applyAlignment="1">
      <alignment vertical="center"/>
    </xf>
    <xf numFmtId="165" fontId="4" fillId="0" borderId="1" xfId="1" applyNumberFormat="1" applyFont="1" applyBorder="1" applyAlignment="1" applyProtection="1"/>
    <xf numFmtId="165" fontId="6" fillId="0" borderId="1" xfId="1" applyNumberFormat="1" applyFont="1" applyBorder="1" applyAlignment="1">
      <alignment vertical="center"/>
    </xf>
    <xf numFmtId="165" fontId="4" fillId="2" borderId="1" xfId="1" applyNumberFormat="1" applyFont="1" applyFill="1" applyBorder="1" applyAlignment="1"/>
    <xf numFmtId="165" fontId="4" fillId="0" borderId="2" xfId="1" applyNumberFormat="1" applyFont="1" applyBorder="1" applyAlignment="1"/>
    <xf numFmtId="165" fontId="4" fillId="0" borderId="0" xfId="1" applyNumberFormat="1" applyFont="1" applyBorder="1" applyAlignment="1"/>
    <xf numFmtId="165" fontId="11" fillId="0" borderId="1" xfId="1" applyNumberFormat="1" applyFont="1" applyBorder="1" applyAlignment="1"/>
    <xf numFmtId="165" fontId="3" fillId="0" borderId="1" xfId="1" applyNumberFormat="1" applyFont="1" applyBorder="1" applyAlignment="1" applyProtection="1"/>
    <xf numFmtId="165" fontId="7" fillId="0" borderId="1" xfId="1" applyNumberFormat="1" applyFont="1" applyBorder="1" applyAlignment="1"/>
    <xf numFmtId="165" fontId="4" fillId="0" borderId="1" xfId="1" applyNumberFormat="1" applyFont="1" applyFill="1" applyBorder="1" applyAlignment="1"/>
    <xf numFmtId="165" fontId="4" fillId="0" borderId="1" xfId="1" applyNumberFormat="1" applyFont="1" applyBorder="1" applyAlignment="1">
      <alignment horizontal="right"/>
    </xf>
    <xf numFmtId="0" fontId="14" fillId="0" borderId="1" xfId="0" applyFont="1" applyFill="1" applyBorder="1"/>
    <xf numFmtId="0" fontId="14" fillId="0" borderId="3" xfId="0" applyFont="1" applyFill="1" applyBorder="1"/>
    <xf numFmtId="0" fontId="13" fillId="0" borderId="1" xfId="0" applyFont="1" applyFill="1" applyBorder="1"/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/>
    <xf numFmtId="0" fontId="13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165" fontId="13" fillId="0" borderId="1" xfId="1" applyNumberFormat="1" applyFont="1" applyFill="1" applyBorder="1" applyAlignment="1">
      <alignment horizontal="left"/>
    </xf>
    <xf numFmtId="165" fontId="14" fillId="0" borderId="1" xfId="1" applyNumberFormat="1" applyFont="1" applyFill="1" applyBorder="1" applyAlignment="1">
      <alignment horizontal="left"/>
    </xf>
    <xf numFmtId="165" fontId="14" fillId="0" borderId="3" xfId="1" applyNumberFormat="1" applyFont="1" applyFill="1" applyBorder="1" applyAlignment="1">
      <alignment horizontal="left"/>
    </xf>
    <xf numFmtId="49" fontId="13" fillId="0" borderId="3" xfId="0" applyNumberFormat="1" applyFont="1" applyFill="1" applyBorder="1" applyAlignment="1">
      <alignment horizontal="right"/>
    </xf>
    <xf numFmtId="17" fontId="13" fillId="0" borderId="1" xfId="0" applyNumberFormat="1" applyFont="1" applyBorder="1"/>
    <xf numFmtId="169" fontId="13" fillId="0" borderId="3" xfId="0" applyNumberFormat="1" applyFont="1" applyFill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right"/>
    </xf>
    <xf numFmtId="44" fontId="13" fillId="0" borderId="1" xfId="1" applyFont="1" applyBorder="1"/>
    <xf numFmtId="0" fontId="3" fillId="0" borderId="2" xfId="0" applyFont="1" applyBorder="1"/>
    <xf numFmtId="0" fontId="13" fillId="0" borderId="2" xfId="0" applyFont="1" applyBorder="1"/>
    <xf numFmtId="0" fontId="13" fillId="0" borderId="2" xfId="0" applyFont="1" applyFill="1" applyBorder="1"/>
    <xf numFmtId="0" fontId="13" fillId="0" borderId="2" xfId="0" applyFont="1" applyBorder="1" applyAlignment="1">
      <alignment horizontal="right"/>
    </xf>
    <xf numFmtId="44" fontId="13" fillId="0" borderId="2" xfId="1" applyFont="1" applyBorder="1"/>
    <xf numFmtId="17" fontId="13" fillId="0" borderId="2" xfId="0" applyNumberFormat="1" applyFont="1" applyBorder="1"/>
    <xf numFmtId="0" fontId="0" fillId="0" borderId="1" xfId="0" applyBorder="1"/>
    <xf numFmtId="0" fontId="15" fillId="0" borderId="1" xfId="0" applyFont="1" applyBorder="1" applyAlignment="1">
      <alignment horizontal="justify" vertical="top" wrapText="1"/>
    </xf>
    <xf numFmtId="8" fontId="0" fillId="0" borderId="1" xfId="0" applyNumberFormat="1" applyBorder="1"/>
    <xf numFmtId="8" fontId="16" fillId="0" borderId="1" xfId="0" applyNumberFormat="1" applyFont="1" applyBorder="1"/>
    <xf numFmtId="14" fontId="0" fillId="0" borderId="1" xfId="0" applyNumberFormat="1" applyBorder="1"/>
    <xf numFmtId="4" fontId="4" fillId="0" borderId="1" xfId="0" applyNumberFormat="1" applyFont="1" applyBorder="1"/>
    <xf numFmtId="14" fontId="4" fillId="0" borderId="1" xfId="0" applyNumberFormat="1" applyFont="1" applyBorder="1"/>
    <xf numFmtId="0" fontId="13" fillId="0" borderId="4" xfId="0" applyFont="1" applyBorder="1"/>
    <xf numFmtId="0" fontId="4" fillId="0" borderId="3" xfId="0" applyFont="1" applyBorder="1"/>
    <xf numFmtId="164" fontId="4" fillId="0" borderId="1" xfId="1" applyNumberFormat="1" applyFont="1" applyBorder="1" applyAlignment="1"/>
    <xf numFmtId="0" fontId="4" fillId="0" borderId="1" xfId="0" applyFont="1" applyBorder="1" applyAlignment="1">
      <alignment wrapText="1"/>
    </xf>
    <xf numFmtId="0" fontId="18" fillId="0" borderId="1" xfId="0" applyFont="1" applyBorder="1"/>
    <xf numFmtId="0" fontId="0" fillId="0" borderId="1" xfId="0" applyNumberFormat="1" applyBorder="1" applyAlignment="1">
      <alignment horizontal="right"/>
    </xf>
    <xf numFmtId="169" fontId="0" fillId="0" borderId="1" xfId="0" applyNumberFormat="1" applyBorder="1" applyAlignment="1">
      <alignment horizontal="right"/>
    </xf>
    <xf numFmtId="44" fontId="0" fillId="0" borderId="1" xfId="1" applyFont="1" applyBorder="1"/>
    <xf numFmtId="17" fontId="0" fillId="0" borderId="1" xfId="0" applyNumberFormat="1" applyBorder="1"/>
    <xf numFmtId="0" fontId="20" fillId="0" borderId="5" xfId="0" applyFont="1" applyBorder="1" applyAlignment="1"/>
    <xf numFmtId="0" fontId="20" fillId="0" borderId="5" xfId="0" applyFont="1" applyBorder="1" applyAlignment="1">
      <alignment horizontal="right"/>
    </xf>
    <xf numFmtId="172" fontId="20" fillId="0" borderId="5" xfId="0" applyNumberFormat="1" applyFont="1" applyBorder="1" applyAlignment="1"/>
    <xf numFmtId="0" fontId="19" fillId="0" borderId="5" xfId="0" applyFont="1" applyBorder="1" applyAlignment="1"/>
    <xf numFmtId="0" fontId="0" fillId="0" borderId="0" xfId="0" applyFont="1" applyAlignment="1"/>
    <xf numFmtId="0" fontId="20" fillId="0" borderId="6" xfId="0" applyFont="1" applyBorder="1" applyAlignment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15" fillId="0" borderId="0" xfId="0" applyFont="1" applyAlignment="1">
      <alignment horizontal="justify" vertical="top" wrapText="1"/>
    </xf>
    <xf numFmtId="8" fontId="16" fillId="0" borderId="0" xfId="0" applyNumberFormat="1" applyFont="1"/>
    <xf numFmtId="8" fontId="0" fillId="0" borderId="0" xfId="0" applyNumberFormat="1"/>
    <xf numFmtId="14" fontId="0" fillId="0" borderId="0" xfId="0" applyNumberFormat="1"/>
    <xf numFmtId="4" fontId="0" fillId="0" borderId="0" xfId="0" applyNumberFormat="1"/>
    <xf numFmtId="16" fontId="0" fillId="0" borderId="0" xfId="0" applyNumberFormat="1"/>
    <xf numFmtId="14" fontId="4" fillId="0" borderId="0" xfId="0" applyNumberFormat="1" applyFont="1" applyBorder="1" applyAlignment="1">
      <alignment horizontal="right"/>
    </xf>
  </cellXfs>
  <cellStyles count="6">
    <cellStyle name="Moeda" xfId="1" builtinId="4"/>
    <cellStyle name="Normal" xfId="0" builtinId="0"/>
    <cellStyle name="Normal 2" xfId="2"/>
    <cellStyle name="Normal 2 2" xfId="3"/>
    <cellStyle name="Normal 3" xfId="4"/>
    <cellStyle name="Normal 4" xfId="5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06/Downloads/inclus&#227;o%20pac%202025%2019%2003%202025%20-%20adi&#231;&#227;o%20compras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RVIÇOS"/>
    </sheetNames>
    <sheetDataSet>
      <sheetData sheetId="0">
        <row r="4">
          <cell r="B4" t="str">
            <v>insumo e serviço</v>
          </cell>
          <cell r="C4" t="str">
            <v>Conservação e recuperação do solo</v>
          </cell>
          <cell r="D4" t="str">
            <v>insumo</v>
          </cell>
          <cell r="E4" t="str">
            <v>TON</v>
          </cell>
          <cell r="F4">
            <v>533.5</v>
          </cell>
          <cell r="G4">
            <v>240</v>
          </cell>
          <cell r="H4">
            <v>128040</v>
          </cell>
          <cell r="I4" t="str">
            <v>alta</v>
          </cell>
          <cell r="J4">
            <v>45789</v>
          </cell>
          <cell r="K4" t="str">
            <v>não</v>
          </cell>
          <cell r="L4" t="str">
            <v xml:space="preserve">Programa Consulta popular- programa de incentivo a agricultura Familiar, com fornecimento de insumo  calcário e distribuição, nas áreas dos contemplados </v>
          </cell>
        </row>
        <row r="5">
          <cell r="B5" t="str">
            <v>serviço/material/ insumo</v>
          </cell>
          <cell r="C5" t="str">
            <v>Programa de incentivo a agroindústria</v>
          </cell>
          <cell r="D5" t="str">
            <v>Material</v>
          </cell>
          <cell r="E5" t="str">
            <v>und</v>
          </cell>
          <cell r="F5">
            <v>1</v>
          </cell>
          <cell r="G5">
            <v>201666</v>
          </cell>
          <cell r="H5">
            <v>201666</v>
          </cell>
          <cell r="I5" t="str">
            <v>alta</v>
          </cell>
          <cell r="J5">
            <v>45796</v>
          </cell>
          <cell r="K5" t="str">
            <v>não</v>
          </cell>
          <cell r="L5" t="str">
            <v>Fortalecimento das Agroindústrias familiares</v>
          </cell>
        </row>
        <row r="6">
          <cell r="B6" t="str">
            <v>Serviço técnico profissional</v>
          </cell>
          <cell r="C6" t="str">
            <v>Regularização ambiental de Cemitério Municipal</v>
          </cell>
          <cell r="D6" t="str">
            <v>Serviço</v>
          </cell>
          <cell r="E6" t="str">
            <v>und</v>
          </cell>
          <cell r="F6">
            <v>1</v>
          </cell>
          <cell r="G6">
            <v>32282.880000000001</v>
          </cell>
          <cell r="H6">
            <v>32282.880000000001</v>
          </cell>
          <cell r="I6" t="str">
            <v>média</v>
          </cell>
          <cell r="J6">
            <v>45796</v>
          </cell>
          <cell r="K6" t="str">
            <v>não</v>
          </cell>
          <cell r="L6" t="str">
            <v>Regularização ambiental do cemitério municipal</v>
          </cell>
        </row>
        <row r="7">
          <cell r="B7" t="str">
            <v>Serviços técnico profissional</v>
          </cell>
          <cell r="C7" t="str">
            <v>Serviço técnico geólogo</v>
          </cell>
          <cell r="D7" t="str">
            <v>Serviço</v>
          </cell>
          <cell r="E7" t="str">
            <v>hrs</v>
          </cell>
          <cell r="F7">
            <v>300</v>
          </cell>
          <cell r="G7">
            <v>504.42</v>
          </cell>
          <cell r="H7">
            <v>151326</v>
          </cell>
          <cell r="I7" t="str">
            <v>alta</v>
          </cell>
          <cell r="J7">
            <v>45796</v>
          </cell>
          <cell r="K7" t="str">
            <v>não</v>
          </cell>
          <cell r="L7" t="str">
            <v>Serviços técnicos de geologia, laudos, pareceres, licenças e outros.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90"/>
  <sheetViews>
    <sheetView tabSelected="1" topLeftCell="A376" zoomScale="98" zoomScaleNormal="98" workbookViewId="0">
      <selection activeCell="A390" sqref="A390"/>
    </sheetView>
  </sheetViews>
  <sheetFormatPr defaultRowHeight="21" customHeight="1"/>
  <cols>
    <col min="1" max="1" width="9.140625" style="63"/>
    <col min="2" max="2" width="15.5703125" style="63" customWidth="1"/>
    <col min="3" max="3" width="22" style="63" customWidth="1"/>
    <col min="4" max="4" width="46" style="63" customWidth="1"/>
    <col min="5" max="5" width="49.42578125" style="63" customWidth="1"/>
    <col min="6" max="6" width="11.28515625" style="63" customWidth="1"/>
    <col min="7" max="7" width="11.5703125" style="71" bestFit="1" customWidth="1"/>
    <col min="8" max="8" width="19.7109375" style="98" customWidth="1"/>
    <col min="9" max="9" width="17.85546875" style="98" customWidth="1"/>
    <col min="10" max="10" width="9.140625" style="71"/>
    <col min="11" max="11" width="15.7109375" style="71" customWidth="1"/>
    <col min="12" max="12" width="11.7109375" style="71" customWidth="1"/>
    <col min="13" max="13" width="46.85546875" style="63" customWidth="1"/>
    <col min="14" max="16384" width="9.140625" style="63"/>
  </cols>
  <sheetData>
    <row r="1" spans="1:14" ht="21" customHeight="1">
      <c r="A1" s="2"/>
      <c r="B1" s="61" t="s">
        <v>0</v>
      </c>
      <c r="C1" s="24" t="s">
        <v>1</v>
      </c>
      <c r="D1" s="25" t="s">
        <v>2</v>
      </c>
      <c r="E1" s="26" t="s">
        <v>3</v>
      </c>
      <c r="F1" s="25" t="s">
        <v>4</v>
      </c>
      <c r="G1" s="27" t="s">
        <v>5</v>
      </c>
      <c r="H1" s="99" t="s">
        <v>6</v>
      </c>
      <c r="I1" s="86" t="s">
        <v>7</v>
      </c>
      <c r="J1" s="27" t="s">
        <v>8</v>
      </c>
      <c r="K1" s="72" t="s">
        <v>9</v>
      </c>
      <c r="L1" s="27" t="s">
        <v>10</v>
      </c>
      <c r="M1" s="25" t="s">
        <v>11</v>
      </c>
    </row>
    <row r="2" spans="1:14" s="62" customFormat="1" ht="21" customHeight="1">
      <c r="A2" s="23">
        <v>1</v>
      </c>
      <c r="B2" s="23" t="s">
        <v>12</v>
      </c>
      <c r="C2" s="37" t="s">
        <v>13</v>
      </c>
      <c r="D2" s="37" t="s">
        <v>28</v>
      </c>
      <c r="E2" s="37" t="s">
        <v>14</v>
      </c>
      <c r="F2" s="37" t="s">
        <v>770</v>
      </c>
      <c r="G2" s="38">
        <v>5030</v>
      </c>
      <c r="H2" s="89">
        <v>163.94</v>
      </c>
      <c r="I2" s="87">
        <f>H2*G2</f>
        <v>824618.2</v>
      </c>
      <c r="J2" s="38" t="s">
        <v>16</v>
      </c>
      <c r="K2" s="39">
        <v>45660</v>
      </c>
      <c r="L2" s="38" t="s">
        <v>32</v>
      </c>
      <c r="M2" s="37" t="s">
        <v>18</v>
      </c>
    </row>
    <row r="3" spans="1:14" s="62" customFormat="1" ht="21" customHeight="1">
      <c r="A3" s="23">
        <v>2</v>
      </c>
      <c r="B3" s="23" t="s">
        <v>12</v>
      </c>
      <c r="C3" s="37" t="s">
        <v>19</v>
      </c>
      <c r="D3" s="37" t="s">
        <v>20</v>
      </c>
      <c r="E3" s="37" t="s">
        <v>20</v>
      </c>
      <c r="F3" s="37" t="s">
        <v>15</v>
      </c>
      <c r="G3" s="38"/>
      <c r="H3" s="89">
        <v>870255.15</v>
      </c>
      <c r="I3" s="87">
        <f>H3</f>
        <v>870255.15</v>
      </c>
      <c r="J3" s="38" t="s">
        <v>16</v>
      </c>
      <c r="K3" s="39">
        <v>45660</v>
      </c>
      <c r="L3" s="38" t="s">
        <v>32</v>
      </c>
      <c r="M3" s="37" t="s">
        <v>18</v>
      </c>
    </row>
    <row r="4" spans="1:14" ht="21" customHeight="1">
      <c r="A4" s="2">
        <v>3</v>
      </c>
      <c r="B4" s="23" t="s">
        <v>12</v>
      </c>
      <c r="C4" s="37" t="s">
        <v>29</v>
      </c>
      <c r="D4" s="37" t="s">
        <v>30</v>
      </c>
      <c r="E4" s="37" t="s">
        <v>31</v>
      </c>
      <c r="F4" s="37" t="s">
        <v>22</v>
      </c>
      <c r="G4" s="38"/>
      <c r="H4" s="89">
        <v>788000</v>
      </c>
      <c r="I4" s="87">
        <v>788000</v>
      </c>
      <c r="J4" s="38" t="s">
        <v>16</v>
      </c>
      <c r="K4" s="39">
        <v>45660</v>
      </c>
      <c r="L4" s="38" t="s">
        <v>32</v>
      </c>
      <c r="M4" s="37" t="s">
        <v>33</v>
      </c>
    </row>
    <row r="5" spans="1:14" ht="21" customHeight="1">
      <c r="A5" s="23">
        <v>4</v>
      </c>
      <c r="B5" s="23" t="s">
        <v>12</v>
      </c>
      <c r="C5" s="37" t="s">
        <v>13</v>
      </c>
      <c r="D5" s="37" t="s">
        <v>34</v>
      </c>
      <c r="E5" s="37" t="s">
        <v>820</v>
      </c>
      <c r="F5" s="37" t="s">
        <v>821</v>
      </c>
      <c r="G5" s="38">
        <v>38</v>
      </c>
      <c r="H5" s="89">
        <v>871.27</v>
      </c>
      <c r="I5" s="87">
        <f>H5*G5</f>
        <v>33108.26</v>
      </c>
      <c r="J5" s="38" t="s">
        <v>16</v>
      </c>
      <c r="K5" s="39">
        <v>45660</v>
      </c>
      <c r="L5" s="38" t="s">
        <v>32</v>
      </c>
      <c r="M5" s="37" t="s">
        <v>796</v>
      </c>
    </row>
    <row r="6" spans="1:14" ht="21" customHeight="1">
      <c r="A6" s="23">
        <v>5</v>
      </c>
      <c r="B6" s="2" t="s">
        <v>12</v>
      </c>
      <c r="C6" s="4" t="s">
        <v>528</v>
      </c>
      <c r="D6" s="4" t="s">
        <v>817</v>
      </c>
      <c r="E6" s="4" t="s">
        <v>818</v>
      </c>
      <c r="F6" s="1"/>
      <c r="G6" s="46"/>
      <c r="H6" s="94"/>
      <c r="I6" s="88">
        <v>1414074</v>
      </c>
      <c r="J6" s="56" t="s">
        <v>35</v>
      </c>
      <c r="K6" s="40">
        <v>45659</v>
      </c>
      <c r="L6" s="52" t="s">
        <v>17</v>
      </c>
      <c r="M6" s="4" t="s">
        <v>819</v>
      </c>
      <c r="N6" s="70"/>
    </row>
    <row r="7" spans="1:14" ht="21" customHeight="1">
      <c r="A7" s="23">
        <v>8</v>
      </c>
      <c r="B7" s="2" t="s">
        <v>12</v>
      </c>
      <c r="C7" s="4" t="s">
        <v>766</v>
      </c>
      <c r="D7" s="4" t="s">
        <v>767</v>
      </c>
      <c r="E7" s="4" t="s">
        <v>767</v>
      </c>
      <c r="F7" s="1" t="s">
        <v>58</v>
      </c>
      <c r="G7" s="47"/>
      <c r="H7" s="94">
        <v>140000</v>
      </c>
      <c r="I7" s="88">
        <f>H7</f>
        <v>140000</v>
      </c>
      <c r="J7" s="56" t="s">
        <v>35</v>
      </c>
      <c r="K7" s="40">
        <v>45659</v>
      </c>
      <c r="L7" s="52" t="s">
        <v>319</v>
      </c>
      <c r="M7" s="4" t="s">
        <v>18</v>
      </c>
    </row>
    <row r="8" spans="1:14" ht="21" customHeight="1">
      <c r="A8" s="2">
        <v>9</v>
      </c>
      <c r="B8" s="2" t="s">
        <v>12</v>
      </c>
      <c r="C8" s="4" t="s">
        <v>528</v>
      </c>
      <c r="D8" s="4" t="s">
        <v>768</v>
      </c>
      <c r="E8" s="4" t="s">
        <v>768</v>
      </c>
      <c r="F8" s="1" t="s">
        <v>22</v>
      </c>
      <c r="G8" s="47"/>
      <c r="H8" s="94">
        <v>800000</v>
      </c>
      <c r="I8" s="88">
        <v>800000</v>
      </c>
      <c r="J8" s="56" t="s">
        <v>202</v>
      </c>
      <c r="K8" s="40">
        <v>45659</v>
      </c>
      <c r="L8" s="52" t="s">
        <v>319</v>
      </c>
      <c r="M8" s="4" t="s">
        <v>18</v>
      </c>
    </row>
    <row r="9" spans="1:14" s="62" customFormat="1" ht="21" customHeight="1">
      <c r="A9" s="23">
        <v>10</v>
      </c>
      <c r="B9" s="23" t="s">
        <v>12</v>
      </c>
      <c r="C9" s="41" t="s">
        <v>19</v>
      </c>
      <c r="D9" s="41" t="s">
        <v>38</v>
      </c>
      <c r="E9" s="41" t="s">
        <v>776</v>
      </c>
      <c r="F9" s="19" t="s">
        <v>40</v>
      </c>
      <c r="G9" s="48"/>
      <c r="H9" s="100">
        <f>I9</f>
        <v>80000</v>
      </c>
      <c r="I9" s="89">
        <v>80000</v>
      </c>
      <c r="J9" s="57" t="s">
        <v>35</v>
      </c>
      <c r="K9" s="42">
        <v>45659</v>
      </c>
      <c r="L9" s="48" t="s">
        <v>17</v>
      </c>
      <c r="M9" s="41" t="s">
        <v>37</v>
      </c>
    </row>
    <row r="10" spans="1:14" s="62" customFormat="1" ht="21" customHeight="1">
      <c r="A10" s="23">
        <v>11</v>
      </c>
      <c r="B10" s="23" t="s">
        <v>12</v>
      </c>
      <c r="C10" s="41" t="s">
        <v>19</v>
      </c>
      <c r="D10" s="41" t="s">
        <v>39</v>
      </c>
      <c r="E10" s="41" t="s">
        <v>769</v>
      </c>
      <c r="F10" s="41" t="s">
        <v>22</v>
      </c>
      <c r="G10" s="48"/>
      <c r="H10" s="100">
        <v>20000</v>
      </c>
      <c r="I10" s="89">
        <f>H10</f>
        <v>20000</v>
      </c>
      <c r="J10" s="57" t="s">
        <v>35</v>
      </c>
      <c r="K10" s="42">
        <v>45659</v>
      </c>
      <c r="L10" s="48" t="s">
        <v>17</v>
      </c>
      <c r="M10" s="41" t="s">
        <v>37</v>
      </c>
    </row>
    <row r="11" spans="1:14" ht="21" customHeight="1">
      <c r="A11" s="2">
        <v>12</v>
      </c>
      <c r="B11" s="2" t="s">
        <v>12</v>
      </c>
      <c r="C11" s="29" t="s">
        <v>19</v>
      </c>
      <c r="D11" s="29" t="s">
        <v>21</v>
      </c>
      <c r="E11" s="29" t="s">
        <v>21</v>
      </c>
      <c r="F11" s="43" t="s">
        <v>22</v>
      </c>
      <c r="G11" s="44">
        <v>150</v>
      </c>
      <c r="H11" s="90">
        <v>105</v>
      </c>
      <c r="I11" s="90">
        <v>1050</v>
      </c>
      <c r="J11" s="31" t="s">
        <v>16</v>
      </c>
      <c r="K11" s="45">
        <v>45660</v>
      </c>
      <c r="L11" s="31" t="s">
        <v>17</v>
      </c>
      <c r="M11" s="41" t="s">
        <v>822</v>
      </c>
    </row>
    <row r="12" spans="1:14" ht="21" customHeight="1">
      <c r="A12" s="23">
        <v>13</v>
      </c>
      <c r="B12" s="2" t="s">
        <v>12</v>
      </c>
      <c r="C12" s="29" t="s">
        <v>751</v>
      </c>
      <c r="D12" s="29" t="s">
        <v>394</v>
      </c>
      <c r="E12" s="29" t="s">
        <v>394</v>
      </c>
      <c r="F12" s="43" t="s">
        <v>22</v>
      </c>
      <c r="G12" s="44">
        <v>5</v>
      </c>
      <c r="H12" s="90">
        <v>110000</v>
      </c>
      <c r="I12" s="90">
        <f>H12*G12</f>
        <v>550000</v>
      </c>
      <c r="J12" s="31" t="s">
        <v>16</v>
      </c>
      <c r="K12" s="45">
        <v>45661</v>
      </c>
      <c r="L12" s="31" t="s">
        <v>789</v>
      </c>
      <c r="M12" s="41" t="s">
        <v>37</v>
      </c>
    </row>
    <row r="13" spans="1:14" ht="21" customHeight="1">
      <c r="A13" s="23">
        <v>14</v>
      </c>
      <c r="B13" s="2" t="s">
        <v>12</v>
      </c>
      <c r="C13" s="29" t="s">
        <v>636</v>
      </c>
      <c r="D13" s="29" t="s">
        <v>804</v>
      </c>
      <c r="E13" s="29" t="s">
        <v>804</v>
      </c>
      <c r="F13" s="43" t="s">
        <v>778</v>
      </c>
      <c r="G13" s="44">
        <v>12</v>
      </c>
      <c r="H13" s="90">
        <v>2500</v>
      </c>
      <c r="I13" s="90">
        <f>H13*G13</f>
        <v>30000</v>
      </c>
      <c r="J13" s="31" t="s">
        <v>805</v>
      </c>
      <c r="K13" s="45">
        <v>45809</v>
      </c>
      <c r="L13" s="31" t="s">
        <v>32</v>
      </c>
      <c r="M13" s="41" t="s">
        <v>806</v>
      </c>
    </row>
    <row r="14" spans="1:14" ht="21" customHeight="1">
      <c r="A14" s="2">
        <v>15</v>
      </c>
      <c r="B14" s="2" t="s">
        <v>12</v>
      </c>
      <c r="C14" s="43" t="s">
        <v>528</v>
      </c>
      <c r="D14" s="29" t="s">
        <v>318</v>
      </c>
      <c r="E14" s="29" t="s">
        <v>318</v>
      </c>
      <c r="F14" s="43" t="s">
        <v>778</v>
      </c>
      <c r="G14" s="44"/>
      <c r="H14" s="90">
        <v>155000</v>
      </c>
      <c r="I14" s="90">
        <f>H14</f>
        <v>155000</v>
      </c>
      <c r="J14" s="31" t="s">
        <v>113</v>
      </c>
      <c r="K14" s="45">
        <v>45413</v>
      </c>
      <c r="L14" s="31" t="s">
        <v>790</v>
      </c>
      <c r="M14" s="41" t="s">
        <v>37</v>
      </c>
    </row>
    <row r="15" spans="1:14" ht="21" customHeight="1">
      <c r="A15" s="23">
        <v>16</v>
      </c>
      <c r="B15" s="2" t="s">
        <v>12</v>
      </c>
      <c r="C15" s="30" t="s">
        <v>23</v>
      </c>
      <c r="D15" s="28" t="s">
        <v>24</v>
      </c>
      <c r="E15" s="28" t="s">
        <v>25</v>
      </c>
      <c r="F15" s="29" t="s">
        <v>22</v>
      </c>
      <c r="G15" s="31">
        <f>80+20+20+7+10+6+10</f>
        <v>153</v>
      </c>
      <c r="H15" s="88">
        <v>1000</v>
      </c>
      <c r="I15" s="91">
        <f>H15*G15</f>
        <v>153000</v>
      </c>
      <c r="J15" s="31" t="s">
        <v>26</v>
      </c>
      <c r="K15" s="32" t="s">
        <v>27</v>
      </c>
      <c r="L15" s="31" t="s">
        <v>790</v>
      </c>
      <c r="M15" s="41" t="s">
        <v>37</v>
      </c>
    </row>
    <row r="16" spans="1:14" ht="21" customHeight="1">
      <c r="A16" s="23">
        <v>17</v>
      </c>
      <c r="B16" s="2" t="s">
        <v>12</v>
      </c>
      <c r="C16" s="34" t="s">
        <v>41</v>
      </c>
      <c r="D16" s="33" t="s">
        <v>42</v>
      </c>
      <c r="E16" s="33" t="s">
        <v>43</v>
      </c>
      <c r="F16" s="29" t="s">
        <v>22</v>
      </c>
      <c r="G16" s="49">
        <v>6</v>
      </c>
      <c r="H16" s="92">
        <v>1200</v>
      </c>
      <c r="I16" s="92">
        <f t="shared" ref="I16:I20" si="0">G16*H16</f>
        <v>7200</v>
      </c>
      <c r="J16" s="58" t="s">
        <v>35</v>
      </c>
      <c r="K16" s="73" t="s">
        <v>44</v>
      </c>
      <c r="L16" s="31" t="s">
        <v>790</v>
      </c>
      <c r="M16" s="34" t="s">
        <v>45</v>
      </c>
    </row>
    <row r="17" spans="1:13" ht="21" customHeight="1">
      <c r="A17" s="2">
        <v>18</v>
      </c>
      <c r="B17" s="2" t="s">
        <v>12</v>
      </c>
      <c r="C17" s="34" t="s">
        <v>46</v>
      </c>
      <c r="D17" s="33" t="s">
        <v>771</v>
      </c>
      <c r="E17" s="33" t="s">
        <v>772</v>
      </c>
      <c r="F17" s="29" t="s">
        <v>22</v>
      </c>
      <c r="G17" s="49">
        <v>4</v>
      </c>
      <c r="H17" s="92">
        <v>2500</v>
      </c>
      <c r="I17" s="92">
        <f t="shared" si="0"/>
        <v>10000</v>
      </c>
      <c r="J17" s="58" t="s">
        <v>35</v>
      </c>
      <c r="K17" s="73" t="s">
        <v>47</v>
      </c>
      <c r="L17" s="31" t="s">
        <v>790</v>
      </c>
      <c r="M17" s="34" t="s">
        <v>45</v>
      </c>
    </row>
    <row r="18" spans="1:13" ht="21" customHeight="1">
      <c r="A18" s="23">
        <v>19</v>
      </c>
      <c r="B18" s="2" t="s">
        <v>12</v>
      </c>
      <c r="C18" s="34" t="s">
        <v>359</v>
      </c>
      <c r="D18" s="34" t="s">
        <v>48</v>
      </c>
      <c r="E18" s="33" t="s">
        <v>49</v>
      </c>
      <c r="F18" s="29" t="s">
        <v>22</v>
      </c>
      <c r="G18" s="49">
        <v>1</v>
      </c>
      <c r="H18" s="92">
        <v>2000</v>
      </c>
      <c r="I18" s="92">
        <f t="shared" si="0"/>
        <v>2000</v>
      </c>
      <c r="J18" s="58" t="s">
        <v>50</v>
      </c>
      <c r="K18" s="73" t="s">
        <v>51</v>
      </c>
      <c r="L18" s="31" t="s">
        <v>790</v>
      </c>
      <c r="M18" s="34" t="s">
        <v>45</v>
      </c>
    </row>
    <row r="19" spans="1:13" ht="21" customHeight="1">
      <c r="A19" s="23">
        <v>20</v>
      </c>
      <c r="B19" s="2" t="s">
        <v>12</v>
      </c>
      <c r="C19" s="34" t="s">
        <v>360</v>
      </c>
      <c r="D19" s="34" t="s">
        <v>52</v>
      </c>
      <c r="E19" s="33" t="s">
        <v>53</v>
      </c>
      <c r="F19" s="29" t="s">
        <v>22</v>
      </c>
      <c r="G19" s="49">
        <v>2</v>
      </c>
      <c r="H19" s="92">
        <v>3600</v>
      </c>
      <c r="I19" s="92">
        <f t="shared" si="0"/>
        <v>7200</v>
      </c>
      <c r="J19" s="58" t="s">
        <v>50</v>
      </c>
      <c r="K19" s="73" t="s">
        <v>797</v>
      </c>
      <c r="L19" s="31" t="s">
        <v>790</v>
      </c>
      <c r="M19" s="34" t="s">
        <v>45</v>
      </c>
    </row>
    <row r="20" spans="1:13" ht="21" customHeight="1">
      <c r="A20" s="2">
        <v>21</v>
      </c>
      <c r="B20" s="2" t="s">
        <v>12</v>
      </c>
      <c r="C20" s="34" t="s">
        <v>360</v>
      </c>
      <c r="D20" s="34" t="s">
        <v>52</v>
      </c>
      <c r="E20" s="34" t="s">
        <v>54</v>
      </c>
      <c r="F20" s="29" t="s">
        <v>22</v>
      </c>
      <c r="G20" s="49">
        <v>2</v>
      </c>
      <c r="H20" s="92">
        <v>3600</v>
      </c>
      <c r="I20" s="92">
        <f t="shared" si="0"/>
        <v>7200</v>
      </c>
      <c r="J20" s="58" t="s">
        <v>50</v>
      </c>
      <c r="K20" s="73" t="s">
        <v>798</v>
      </c>
      <c r="L20" s="31" t="s">
        <v>790</v>
      </c>
      <c r="M20" s="34" t="s">
        <v>45</v>
      </c>
    </row>
    <row r="21" spans="1:13" ht="21" customHeight="1">
      <c r="A21" s="23">
        <v>22</v>
      </c>
      <c r="B21" s="2" t="s">
        <v>12</v>
      </c>
      <c r="C21" s="34" t="s">
        <v>360</v>
      </c>
      <c r="D21" s="34" t="s">
        <v>52</v>
      </c>
      <c r="E21" s="34" t="s">
        <v>55</v>
      </c>
      <c r="F21" s="29" t="s">
        <v>22</v>
      </c>
      <c r="G21" s="49">
        <v>4</v>
      </c>
      <c r="H21" s="92">
        <v>3100</v>
      </c>
      <c r="I21" s="92">
        <f>H21*G21</f>
        <v>12400</v>
      </c>
      <c r="J21" s="58" t="s">
        <v>50</v>
      </c>
      <c r="K21" s="73" t="s">
        <v>799</v>
      </c>
      <c r="L21" s="31" t="s">
        <v>790</v>
      </c>
      <c r="M21" s="34" t="s">
        <v>45</v>
      </c>
    </row>
    <row r="22" spans="1:13" ht="21" customHeight="1">
      <c r="A22" s="23">
        <v>23</v>
      </c>
      <c r="B22" s="2" t="s">
        <v>12</v>
      </c>
      <c r="C22" s="34" t="s">
        <v>773</v>
      </c>
      <c r="D22" s="34" t="s">
        <v>56</v>
      </c>
      <c r="E22" s="34" t="s">
        <v>57</v>
      </c>
      <c r="F22" s="34" t="s">
        <v>58</v>
      </c>
      <c r="G22" s="49">
        <v>12</v>
      </c>
      <c r="H22" s="92">
        <v>1750</v>
      </c>
      <c r="I22" s="92">
        <f>G22*H22</f>
        <v>21000</v>
      </c>
      <c r="J22" s="58" t="s">
        <v>35</v>
      </c>
      <c r="K22" s="74">
        <v>45659</v>
      </c>
      <c r="L22" s="31" t="s">
        <v>790</v>
      </c>
      <c r="M22" s="34" t="s">
        <v>59</v>
      </c>
    </row>
    <row r="23" spans="1:13" ht="21" customHeight="1">
      <c r="A23" s="2">
        <v>24</v>
      </c>
      <c r="B23" s="2" t="s">
        <v>12</v>
      </c>
      <c r="C23" s="34" t="s">
        <v>766</v>
      </c>
      <c r="D23" s="34" t="s">
        <v>60</v>
      </c>
      <c r="E23" s="34" t="s">
        <v>60</v>
      </c>
      <c r="F23" s="34" t="s">
        <v>58</v>
      </c>
      <c r="G23" s="49">
        <v>12</v>
      </c>
      <c r="H23" s="92">
        <v>5000</v>
      </c>
      <c r="I23" s="92">
        <f>H23*G23</f>
        <v>60000</v>
      </c>
      <c r="J23" s="58" t="s">
        <v>35</v>
      </c>
      <c r="K23" s="74">
        <v>45659</v>
      </c>
      <c r="L23" s="31" t="s">
        <v>790</v>
      </c>
      <c r="M23" s="34" t="s">
        <v>59</v>
      </c>
    </row>
    <row r="24" spans="1:13" ht="21" customHeight="1">
      <c r="A24" s="23">
        <v>25</v>
      </c>
      <c r="B24" s="2" t="s">
        <v>12</v>
      </c>
      <c r="C24" s="34" t="s">
        <v>766</v>
      </c>
      <c r="D24" s="15" t="s">
        <v>62</v>
      </c>
      <c r="E24" s="15" t="s">
        <v>62</v>
      </c>
      <c r="F24" s="15" t="s">
        <v>774</v>
      </c>
      <c r="G24" s="50" t="s">
        <v>63</v>
      </c>
      <c r="H24" s="93">
        <v>700</v>
      </c>
      <c r="I24" s="93">
        <v>140000</v>
      </c>
      <c r="J24" s="59" t="s">
        <v>50</v>
      </c>
      <c r="K24" s="75">
        <v>45748</v>
      </c>
      <c r="L24" s="50" t="s">
        <v>319</v>
      </c>
      <c r="M24" s="35" t="s">
        <v>64</v>
      </c>
    </row>
    <row r="25" spans="1:13" ht="21" customHeight="1">
      <c r="A25" s="23">
        <v>26</v>
      </c>
      <c r="B25" s="2" t="s">
        <v>12</v>
      </c>
      <c r="C25" s="15" t="s">
        <v>528</v>
      </c>
      <c r="D25" s="15" t="s">
        <v>68</v>
      </c>
      <c r="E25" s="15" t="s">
        <v>138</v>
      </c>
      <c r="F25" s="15" t="s">
        <v>778</v>
      </c>
      <c r="G25" s="50">
        <v>3</v>
      </c>
      <c r="H25" s="93">
        <v>5000</v>
      </c>
      <c r="I25" s="93">
        <f>G25*H25</f>
        <v>15000</v>
      </c>
      <c r="J25" s="59" t="s">
        <v>50</v>
      </c>
      <c r="K25" s="75">
        <v>45748</v>
      </c>
      <c r="L25" s="50" t="s">
        <v>319</v>
      </c>
      <c r="M25" s="15" t="s">
        <v>64</v>
      </c>
    </row>
    <row r="26" spans="1:13" ht="21" customHeight="1">
      <c r="A26" s="2">
        <v>27</v>
      </c>
      <c r="B26" s="2" t="s">
        <v>12</v>
      </c>
      <c r="C26" s="15" t="s">
        <v>67</v>
      </c>
      <c r="D26" s="35" t="s">
        <v>777</v>
      </c>
      <c r="E26" s="35" t="s">
        <v>780</v>
      </c>
      <c r="F26" s="35" t="s">
        <v>778</v>
      </c>
      <c r="G26" s="51">
        <v>500</v>
      </c>
      <c r="H26" s="91">
        <v>30000</v>
      </c>
      <c r="I26" s="93">
        <v>30000</v>
      </c>
      <c r="J26" s="50" t="s">
        <v>50</v>
      </c>
      <c r="K26" s="76">
        <v>45748</v>
      </c>
      <c r="L26" s="50" t="s">
        <v>319</v>
      </c>
      <c r="M26" s="15" t="s">
        <v>779</v>
      </c>
    </row>
    <row r="27" spans="1:13" ht="21" customHeight="1">
      <c r="A27" s="23">
        <v>28</v>
      </c>
      <c r="B27" s="2" t="s">
        <v>12</v>
      </c>
      <c r="C27" s="34" t="s">
        <v>71</v>
      </c>
      <c r="D27" s="34" t="s">
        <v>71</v>
      </c>
      <c r="E27" s="34" t="s">
        <v>784</v>
      </c>
      <c r="F27" s="34" t="s">
        <v>58</v>
      </c>
      <c r="G27" s="49">
        <v>12</v>
      </c>
      <c r="H27" s="93">
        <v>3100</v>
      </c>
      <c r="I27" s="94">
        <f>H27*G27</f>
        <v>37200</v>
      </c>
      <c r="J27" s="49" t="s">
        <v>50</v>
      </c>
      <c r="K27" s="74">
        <v>45658</v>
      </c>
      <c r="L27" s="50" t="s">
        <v>319</v>
      </c>
      <c r="M27" s="34" t="s">
        <v>70</v>
      </c>
    </row>
    <row r="28" spans="1:13" s="62" customFormat="1" ht="21" customHeight="1">
      <c r="A28" s="23">
        <v>29</v>
      </c>
      <c r="B28" s="23" t="s">
        <v>12</v>
      </c>
      <c r="C28" s="41" t="s">
        <v>74</v>
      </c>
      <c r="D28" s="41" t="s">
        <v>74</v>
      </c>
      <c r="E28" s="41" t="s">
        <v>785</v>
      </c>
      <c r="F28" s="41" t="s">
        <v>778</v>
      </c>
      <c r="G28" s="48">
        <v>544</v>
      </c>
      <c r="H28" s="89">
        <v>82</v>
      </c>
      <c r="I28" s="89">
        <f>G28*H28</f>
        <v>44608</v>
      </c>
      <c r="J28" s="57" t="s">
        <v>35</v>
      </c>
      <c r="K28" s="42">
        <v>45659</v>
      </c>
      <c r="L28" s="50" t="s">
        <v>319</v>
      </c>
      <c r="M28" s="34" t="s">
        <v>786</v>
      </c>
    </row>
    <row r="29" spans="1:13" ht="21" customHeight="1">
      <c r="A29" s="2">
        <v>30</v>
      </c>
      <c r="B29" s="2" t="s">
        <v>12</v>
      </c>
      <c r="C29" s="34" t="s">
        <v>73</v>
      </c>
      <c r="D29" s="34" t="s">
        <v>73</v>
      </c>
      <c r="E29" s="34" t="s">
        <v>75</v>
      </c>
      <c r="F29" s="2" t="s">
        <v>787</v>
      </c>
      <c r="G29" s="52">
        <v>12</v>
      </c>
      <c r="H29" s="88">
        <v>5000</v>
      </c>
      <c r="I29" s="92">
        <v>5000</v>
      </c>
      <c r="J29" s="58" t="s">
        <v>35</v>
      </c>
      <c r="K29" s="74">
        <v>45659</v>
      </c>
      <c r="L29" s="50" t="s">
        <v>319</v>
      </c>
      <c r="M29" s="34" t="s">
        <v>786</v>
      </c>
    </row>
    <row r="30" spans="1:13" ht="21" customHeight="1">
      <c r="A30" s="23">
        <v>31</v>
      </c>
      <c r="B30" s="2" t="s">
        <v>12</v>
      </c>
      <c r="C30" s="34" t="s">
        <v>76</v>
      </c>
      <c r="D30" s="34" t="s">
        <v>76</v>
      </c>
      <c r="E30" s="34" t="s">
        <v>77</v>
      </c>
      <c r="F30" s="34" t="s">
        <v>778</v>
      </c>
      <c r="G30" s="49"/>
      <c r="H30" s="92">
        <f>I30</f>
        <v>30000</v>
      </c>
      <c r="I30" s="92">
        <v>30000</v>
      </c>
      <c r="J30" s="58" t="s">
        <v>35</v>
      </c>
      <c r="K30" s="74">
        <v>45659</v>
      </c>
      <c r="L30" s="50" t="s">
        <v>319</v>
      </c>
      <c r="M30" s="34" t="s">
        <v>78</v>
      </c>
    </row>
    <row r="31" spans="1:13" ht="21" customHeight="1">
      <c r="A31" s="23">
        <v>32</v>
      </c>
      <c r="B31" s="2" t="s">
        <v>12</v>
      </c>
      <c r="C31" s="36" t="s">
        <v>79</v>
      </c>
      <c r="D31" s="36" t="s">
        <v>79</v>
      </c>
      <c r="E31" s="33" t="s">
        <v>80</v>
      </c>
      <c r="F31" s="33" t="s">
        <v>778</v>
      </c>
      <c r="G31" s="49"/>
      <c r="H31" s="92">
        <f>I31</f>
        <v>10000</v>
      </c>
      <c r="I31" s="92">
        <v>10000</v>
      </c>
      <c r="J31" s="58" t="s">
        <v>35</v>
      </c>
      <c r="K31" s="74">
        <v>45659</v>
      </c>
      <c r="L31" s="50" t="s">
        <v>319</v>
      </c>
      <c r="M31" s="34" t="s">
        <v>78</v>
      </c>
    </row>
    <row r="32" spans="1:13" ht="21" customHeight="1">
      <c r="A32" s="2">
        <v>33</v>
      </c>
      <c r="B32" s="2" t="s">
        <v>12</v>
      </c>
      <c r="C32" s="34" t="s">
        <v>636</v>
      </c>
      <c r="D32" s="34" t="s">
        <v>636</v>
      </c>
      <c r="E32" s="34" t="s">
        <v>81</v>
      </c>
      <c r="F32" s="34" t="s">
        <v>542</v>
      </c>
      <c r="G32" s="49"/>
      <c r="H32" s="92">
        <v>222000</v>
      </c>
      <c r="I32" s="92">
        <v>222000</v>
      </c>
      <c r="J32" s="58" t="s">
        <v>35</v>
      </c>
      <c r="K32" s="74">
        <v>45659</v>
      </c>
      <c r="L32" s="49" t="s">
        <v>319</v>
      </c>
      <c r="M32" s="34" t="s">
        <v>82</v>
      </c>
    </row>
    <row r="33" spans="1:13" ht="21" customHeight="1">
      <c r="A33" s="23">
        <v>34</v>
      </c>
      <c r="B33" s="2" t="str">
        <f>B16</f>
        <v>PREFEITURA MUNICIPAL DE BOA VISTA DO INCRA</v>
      </c>
      <c r="C33" s="4" t="s">
        <v>83</v>
      </c>
      <c r="D33" s="4" t="s">
        <v>84</v>
      </c>
      <c r="E33" s="4" t="s">
        <v>85</v>
      </c>
      <c r="F33" s="4" t="s">
        <v>86</v>
      </c>
      <c r="G33" s="52">
        <v>3</v>
      </c>
      <c r="H33" s="92" t="s">
        <v>87</v>
      </c>
      <c r="I33" s="92" t="s">
        <v>88</v>
      </c>
      <c r="J33" s="52" t="s">
        <v>35</v>
      </c>
      <c r="K33" s="12" t="s">
        <v>44</v>
      </c>
      <c r="L33" s="52" t="s">
        <v>17</v>
      </c>
      <c r="M33" s="34" t="s">
        <v>89</v>
      </c>
    </row>
    <row r="34" spans="1:13" ht="21" customHeight="1">
      <c r="A34" s="23">
        <v>35</v>
      </c>
      <c r="B34" s="2" t="str">
        <f>B17</f>
        <v>PREFEITURA MUNICIPAL DE BOA VISTA DO INCRA</v>
      </c>
      <c r="C34" s="4" t="s">
        <v>13</v>
      </c>
      <c r="D34" s="4" t="s">
        <v>90</v>
      </c>
      <c r="E34" s="4" t="s">
        <v>85</v>
      </c>
      <c r="F34" s="4" t="s">
        <v>86</v>
      </c>
      <c r="G34" s="52">
        <v>3</v>
      </c>
      <c r="H34" s="92" t="s">
        <v>91</v>
      </c>
      <c r="I34" s="92" t="s">
        <v>92</v>
      </c>
      <c r="J34" s="52" t="s">
        <v>35</v>
      </c>
      <c r="K34" s="12" t="s">
        <v>44</v>
      </c>
      <c r="L34" s="52" t="s">
        <v>17</v>
      </c>
      <c r="M34" s="34" t="s">
        <v>89</v>
      </c>
    </row>
    <row r="35" spans="1:13" ht="21" customHeight="1">
      <c r="A35" s="2">
        <v>36</v>
      </c>
      <c r="B35" s="2" t="str">
        <f>B18</f>
        <v>PREFEITURA MUNICIPAL DE BOA VISTA DO INCRA</v>
      </c>
      <c r="C35" s="4" t="s">
        <v>83</v>
      </c>
      <c r="D35" s="4" t="s">
        <v>93</v>
      </c>
      <c r="E35" s="4" t="s">
        <v>85</v>
      </c>
      <c r="F35" s="4" t="s">
        <v>86</v>
      </c>
      <c r="G35" s="52">
        <v>3</v>
      </c>
      <c r="H35" s="92" t="s">
        <v>94</v>
      </c>
      <c r="I35" s="92" t="s">
        <v>95</v>
      </c>
      <c r="J35" s="52" t="s">
        <v>35</v>
      </c>
      <c r="K35" s="12" t="s">
        <v>44</v>
      </c>
      <c r="L35" s="52" t="s">
        <v>17</v>
      </c>
      <c r="M35" s="34" t="s">
        <v>89</v>
      </c>
    </row>
    <row r="36" spans="1:13" ht="21" customHeight="1">
      <c r="A36" s="23">
        <v>37</v>
      </c>
      <c r="B36" s="2" t="str">
        <f>B19</f>
        <v>PREFEITURA MUNICIPAL DE BOA VISTA DO INCRA</v>
      </c>
      <c r="C36" s="4" t="s">
        <v>13</v>
      </c>
      <c r="D36" s="4" t="s">
        <v>93</v>
      </c>
      <c r="E36" s="4" t="s">
        <v>85</v>
      </c>
      <c r="F36" s="4" t="s">
        <v>86</v>
      </c>
      <c r="G36" s="52">
        <v>3</v>
      </c>
      <c r="H36" s="92" t="s">
        <v>96</v>
      </c>
      <c r="I36" s="92" t="s">
        <v>97</v>
      </c>
      <c r="J36" s="52" t="s">
        <v>35</v>
      </c>
      <c r="K36" s="12" t="s">
        <v>44</v>
      </c>
      <c r="L36" s="52" t="s">
        <v>17</v>
      </c>
      <c r="M36" s="34" t="s">
        <v>89</v>
      </c>
    </row>
    <row r="37" spans="1:13" ht="21" customHeight="1">
      <c r="A37" s="23">
        <v>38</v>
      </c>
      <c r="B37" s="2" t="str">
        <f>B19</f>
        <v>PREFEITURA MUNICIPAL DE BOA VISTA DO INCRA</v>
      </c>
      <c r="C37" s="4" t="s">
        <v>98</v>
      </c>
      <c r="D37" s="1" t="s">
        <v>99</v>
      </c>
      <c r="E37" s="1" t="s">
        <v>100</v>
      </c>
      <c r="F37" s="1" t="s">
        <v>101</v>
      </c>
      <c r="G37" s="52" t="s">
        <v>36</v>
      </c>
      <c r="H37" s="88">
        <f>I37</f>
        <v>3000</v>
      </c>
      <c r="I37" s="88">
        <v>3000</v>
      </c>
      <c r="J37" s="60" t="s">
        <v>35</v>
      </c>
      <c r="K37" s="12" t="s">
        <v>44</v>
      </c>
      <c r="L37" s="52" t="s">
        <v>17</v>
      </c>
      <c r="M37" s="34" t="s">
        <v>102</v>
      </c>
    </row>
    <row r="38" spans="1:13" ht="21" customHeight="1">
      <c r="A38" s="2">
        <v>39</v>
      </c>
      <c r="B38" s="2" t="str">
        <f>B20</f>
        <v>PREFEITURA MUNICIPAL DE BOA VISTA DO INCRA</v>
      </c>
      <c r="C38" s="4" t="s">
        <v>103</v>
      </c>
      <c r="D38" s="1" t="s">
        <v>99</v>
      </c>
      <c r="E38" s="1" t="s">
        <v>100</v>
      </c>
      <c r="F38" s="1" t="s">
        <v>13</v>
      </c>
      <c r="G38" s="52" t="s">
        <v>36</v>
      </c>
      <c r="H38" s="88">
        <f>I38</f>
        <v>3000</v>
      </c>
      <c r="I38" s="88">
        <v>3000</v>
      </c>
      <c r="J38" s="60" t="s">
        <v>35</v>
      </c>
      <c r="K38" s="12" t="s">
        <v>44</v>
      </c>
      <c r="L38" s="52" t="s">
        <v>17</v>
      </c>
      <c r="M38" s="34" t="s">
        <v>102</v>
      </c>
    </row>
    <row r="39" spans="1:13" ht="21" customHeight="1">
      <c r="A39" s="23">
        <v>40</v>
      </c>
      <c r="B39" s="2" t="str">
        <f>B21</f>
        <v>PREFEITURA MUNICIPAL DE BOA VISTA DO INCRA</v>
      </c>
      <c r="C39" s="4" t="s">
        <v>73</v>
      </c>
      <c r="D39" s="1" t="s">
        <v>104</v>
      </c>
      <c r="E39" s="1" t="s">
        <v>105</v>
      </c>
      <c r="F39" s="1" t="s">
        <v>101</v>
      </c>
      <c r="G39" s="52" t="s">
        <v>36</v>
      </c>
      <c r="H39" s="88">
        <f>I39</f>
        <v>6500</v>
      </c>
      <c r="I39" s="88">
        <v>6500</v>
      </c>
      <c r="J39" s="60" t="s">
        <v>35</v>
      </c>
      <c r="K39" s="12" t="s">
        <v>44</v>
      </c>
      <c r="L39" s="52" t="s">
        <v>17</v>
      </c>
      <c r="M39" s="34" t="s">
        <v>102</v>
      </c>
    </row>
    <row r="40" spans="1:13" ht="21" customHeight="1">
      <c r="A40" s="23">
        <v>41</v>
      </c>
      <c r="B40" s="2" t="s">
        <v>12</v>
      </c>
      <c r="C40" s="4" t="s">
        <v>73</v>
      </c>
      <c r="D40" s="1" t="s">
        <v>106</v>
      </c>
      <c r="E40" s="1" t="s">
        <v>107</v>
      </c>
      <c r="F40" s="1" t="s">
        <v>101</v>
      </c>
      <c r="G40" s="52" t="s">
        <v>36</v>
      </c>
      <c r="H40" s="88">
        <f>I40</f>
        <v>9000</v>
      </c>
      <c r="I40" s="88">
        <v>9000</v>
      </c>
      <c r="J40" s="60" t="s">
        <v>50</v>
      </c>
      <c r="K40" s="12" t="s">
        <v>108</v>
      </c>
      <c r="L40" s="52" t="s">
        <v>17</v>
      </c>
      <c r="M40" s="34" t="s">
        <v>109</v>
      </c>
    </row>
    <row r="41" spans="1:13" ht="21" customHeight="1">
      <c r="A41" s="2">
        <v>42</v>
      </c>
      <c r="B41" s="2" t="s">
        <v>12</v>
      </c>
      <c r="C41" s="4" t="s">
        <v>110</v>
      </c>
      <c r="D41" s="1" t="s">
        <v>111</v>
      </c>
      <c r="E41" s="4" t="s">
        <v>112</v>
      </c>
      <c r="F41" s="1" t="s">
        <v>58</v>
      </c>
      <c r="G41" s="52">
        <v>12</v>
      </c>
      <c r="H41" s="88">
        <v>3500</v>
      </c>
      <c r="I41" s="88">
        <f>G41*H41</f>
        <v>42000</v>
      </c>
      <c r="J41" s="60" t="s">
        <v>113</v>
      </c>
      <c r="K41" s="12" t="s">
        <v>114</v>
      </c>
      <c r="L41" s="52" t="s">
        <v>17</v>
      </c>
      <c r="M41" s="34" t="s">
        <v>115</v>
      </c>
    </row>
    <row r="42" spans="1:13" ht="21" customHeight="1">
      <c r="A42" s="23">
        <v>43</v>
      </c>
      <c r="B42" s="2" t="s">
        <v>12</v>
      </c>
      <c r="C42" s="4" t="s">
        <v>73</v>
      </c>
      <c r="D42" s="4" t="s">
        <v>116</v>
      </c>
      <c r="E42" s="4" t="s">
        <v>117</v>
      </c>
      <c r="F42" s="1" t="s">
        <v>101</v>
      </c>
      <c r="G42" s="52" t="s">
        <v>36</v>
      </c>
      <c r="H42" s="88">
        <f>I42</f>
        <v>55000</v>
      </c>
      <c r="I42" s="88">
        <v>55000</v>
      </c>
      <c r="J42" s="60" t="s">
        <v>35</v>
      </c>
      <c r="K42" s="12" t="s">
        <v>44</v>
      </c>
      <c r="L42" s="52" t="s">
        <v>17</v>
      </c>
      <c r="M42" s="34" t="s">
        <v>118</v>
      </c>
    </row>
    <row r="43" spans="1:13" ht="21" customHeight="1">
      <c r="A43" s="23">
        <v>44</v>
      </c>
      <c r="B43" s="2" t="s">
        <v>12</v>
      </c>
      <c r="C43" s="4" t="s">
        <v>66</v>
      </c>
      <c r="D43" s="1" t="s">
        <v>119</v>
      </c>
      <c r="E43" s="4" t="s">
        <v>120</v>
      </c>
      <c r="F43" s="1" t="s">
        <v>101</v>
      </c>
      <c r="G43" s="52"/>
      <c r="H43" s="88">
        <f>I43</f>
        <v>50000</v>
      </c>
      <c r="I43" s="88">
        <v>50000</v>
      </c>
      <c r="J43" s="60" t="s">
        <v>35</v>
      </c>
      <c r="K43" s="12" t="s">
        <v>44</v>
      </c>
      <c r="L43" s="52" t="s">
        <v>17</v>
      </c>
      <c r="M43" s="34" t="s">
        <v>121</v>
      </c>
    </row>
    <row r="44" spans="1:13" ht="21" customHeight="1">
      <c r="A44" s="2">
        <v>45</v>
      </c>
      <c r="B44" s="2" t="s">
        <v>12</v>
      </c>
      <c r="C44" s="4" t="s">
        <v>73</v>
      </c>
      <c r="D44" s="1" t="s">
        <v>122</v>
      </c>
      <c r="E44" s="4" t="s">
        <v>123</v>
      </c>
      <c r="F44" s="1" t="s">
        <v>101</v>
      </c>
      <c r="G44" s="52">
        <v>600</v>
      </c>
      <c r="H44" s="88">
        <v>35</v>
      </c>
      <c r="I44" s="88">
        <f>G44*H44</f>
        <v>21000</v>
      </c>
      <c r="J44" s="60" t="s">
        <v>35</v>
      </c>
      <c r="K44" s="12" t="s">
        <v>44</v>
      </c>
      <c r="L44" s="52" t="s">
        <v>17</v>
      </c>
      <c r="M44" s="34" t="s">
        <v>124</v>
      </c>
    </row>
    <row r="45" spans="1:13" ht="21" customHeight="1">
      <c r="A45" s="23">
        <v>46</v>
      </c>
      <c r="B45" s="2" t="s">
        <v>12</v>
      </c>
      <c r="C45" s="4" t="s">
        <v>110</v>
      </c>
      <c r="D45" s="1" t="s">
        <v>72</v>
      </c>
      <c r="E45" s="34" t="s">
        <v>125</v>
      </c>
      <c r="F45" s="1" t="s">
        <v>58</v>
      </c>
      <c r="G45" s="52">
        <v>12</v>
      </c>
      <c r="H45" s="88">
        <v>10000</v>
      </c>
      <c r="I45" s="88">
        <f t="shared" ref="I45:I46" si="1">G45*H45</f>
        <v>120000</v>
      </c>
      <c r="J45" s="60" t="s">
        <v>35</v>
      </c>
      <c r="K45" s="12" t="s">
        <v>126</v>
      </c>
      <c r="L45" s="52" t="s">
        <v>17</v>
      </c>
      <c r="M45" s="34" t="s">
        <v>127</v>
      </c>
    </row>
    <row r="46" spans="1:13" ht="21" customHeight="1">
      <c r="A46" s="23">
        <v>47</v>
      </c>
      <c r="B46" s="2" t="s">
        <v>12</v>
      </c>
      <c r="C46" s="4" t="s">
        <v>128</v>
      </c>
      <c r="D46" s="1" t="s">
        <v>72</v>
      </c>
      <c r="E46" s="34" t="s">
        <v>129</v>
      </c>
      <c r="F46" s="1" t="s">
        <v>58</v>
      </c>
      <c r="G46" s="52">
        <v>12</v>
      </c>
      <c r="H46" s="88">
        <v>400</v>
      </c>
      <c r="I46" s="88">
        <f t="shared" si="1"/>
        <v>4800</v>
      </c>
      <c r="J46" s="60" t="s">
        <v>35</v>
      </c>
      <c r="K46" s="12" t="s">
        <v>130</v>
      </c>
      <c r="L46" s="52" t="s">
        <v>17</v>
      </c>
      <c r="M46" s="34" t="s">
        <v>131</v>
      </c>
    </row>
    <row r="47" spans="1:13" ht="21" customHeight="1">
      <c r="A47" s="2">
        <v>48</v>
      </c>
      <c r="B47" s="2" t="s">
        <v>12</v>
      </c>
      <c r="C47" s="4" t="s">
        <v>132</v>
      </c>
      <c r="D47" s="1" t="s">
        <v>133</v>
      </c>
      <c r="E47" s="1" t="s">
        <v>134</v>
      </c>
      <c r="F47" s="1" t="s">
        <v>101</v>
      </c>
      <c r="G47" s="52">
        <v>6</v>
      </c>
      <c r="H47" s="88">
        <v>40</v>
      </c>
      <c r="I47" s="88">
        <v>240</v>
      </c>
      <c r="J47" s="60" t="s">
        <v>50</v>
      </c>
      <c r="K47" s="12" t="s">
        <v>135</v>
      </c>
      <c r="L47" s="52" t="s">
        <v>17</v>
      </c>
      <c r="M47" s="34" t="s">
        <v>136</v>
      </c>
    </row>
    <row r="48" spans="1:13" ht="21" customHeight="1">
      <c r="A48" s="23">
        <v>49</v>
      </c>
      <c r="B48" s="2" t="s">
        <v>12</v>
      </c>
      <c r="C48" s="4" t="s">
        <v>68</v>
      </c>
      <c r="D48" s="1" t="s">
        <v>137</v>
      </c>
      <c r="E48" s="4" t="s">
        <v>138</v>
      </c>
      <c r="F48" s="1" t="s">
        <v>788</v>
      </c>
      <c r="G48" s="52" t="s">
        <v>36</v>
      </c>
      <c r="H48" s="88">
        <v>70000</v>
      </c>
      <c r="I48" s="88">
        <v>70000</v>
      </c>
      <c r="J48" s="60" t="s">
        <v>35</v>
      </c>
      <c r="K48" s="12" t="s">
        <v>44</v>
      </c>
      <c r="L48" s="52" t="s">
        <v>17</v>
      </c>
      <c r="M48" s="34" t="s">
        <v>139</v>
      </c>
    </row>
    <row r="49" spans="1:13" ht="21" customHeight="1">
      <c r="A49" s="23">
        <v>50</v>
      </c>
      <c r="B49" s="2" t="s">
        <v>12</v>
      </c>
      <c r="C49" s="4" t="s">
        <v>140</v>
      </c>
      <c r="D49" s="1" t="s">
        <v>765</v>
      </c>
      <c r="E49" s="1" t="s">
        <v>141</v>
      </c>
      <c r="F49" s="1" t="s">
        <v>101</v>
      </c>
      <c r="G49" s="52">
        <v>40</v>
      </c>
      <c r="H49" s="88">
        <v>600</v>
      </c>
      <c r="I49" s="88">
        <f>H49*G49</f>
        <v>24000</v>
      </c>
      <c r="J49" s="60" t="s">
        <v>35</v>
      </c>
      <c r="K49" s="12" t="s">
        <v>44</v>
      </c>
      <c r="L49" s="52" t="s">
        <v>17</v>
      </c>
      <c r="M49" s="34" t="s">
        <v>142</v>
      </c>
    </row>
    <row r="50" spans="1:13" ht="21" customHeight="1">
      <c r="A50" s="2">
        <v>51</v>
      </c>
      <c r="B50" s="2" t="s">
        <v>12</v>
      </c>
      <c r="C50" s="4" t="s">
        <v>66</v>
      </c>
      <c r="D50" s="4" t="s">
        <v>143</v>
      </c>
      <c r="E50" s="4" t="s">
        <v>65</v>
      </c>
      <c r="F50" s="4" t="s">
        <v>101</v>
      </c>
      <c r="G50" s="52">
        <v>4</v>
      </c>
      <c r="H50" s="88">
        <v>3000</v>
      </c>
      <c r="I50" s="88">
        <v>6000</v>
      </c>
      <c r="J50" s="60" t="s">
        <v>50</v>
      </c>
      <c r="K50" s="3">
        <v>45713</v>
      </c>
      <c r="L50" s="52" t="s">
        <v>144</v>
      </c>
      <c r="M50" s="4" t="s">
        <v>145</v>
      </c>
    </row>
    <row r="51" spans="1:13" ht="21" customHeight="1">
      <c r="A51" s="23">
        <v>52</v>
      </c>
      <c r="B51" s="2" t="s">
        <v>12</v>
      </c>
      <c r="C51" s="4" t="s">
        <v>360</v>
      </c>
      <c r="D51" s="4" t="s">
        <v>813</v>
      </c>
      <c r="E51" s="4" t="str">
        <f>D51</f>
        <v>Conserto de bebedouros e limpeza</v>
      </c>
      <c r="F51" s="4" t="s">
        <v>101</v>
      </c>
      <c r="G51" s="52">
        <v>8</v>
      </c>
      <c r="H51" s="88">
        <v>1500</v>
      </c>
      <c r="I51" s="88">
        <f>H51*G51</f>
        <v>12000</v>
      </c>
      <c r="J51" s="60" t="s">
        <v>50</v>
      </c>
      <c r="K51" s="3">
        <v>45714</v>
      </c>
      <c r="L51" s="52" t="s">
        <v>32</v>
      </c>
      <c r="M51" s="4" t="s">
        <v>814</v>
      </c>
    </row>
    <row r="52" spans="1:13" ht="21" customHeight="1">
      <c r="A52" s="23">
        <v>53</v>
      </c>
      <c r="B52" s="2" t="s">
        <v>12</v>
      </c>
      <c r="C52" s="4" t="s">
        <v>146</v>
      </c>
      <c r="D52" s="1" t="s">
        <v>147</v>
      </c>
      <c r="E52" s="1" t="s">
        <v>148</v>
      </c>
      <c r="F52" s="1" t="s">
        <v>58</v>
      </c>
      <c r="G52" s="52">
        <v>12</v>
      </c>
      <c r="H52" s="88">
        <v>125</v>
      </c>
      <c r="I52" s="88">
        <f t="shared" ref="I52:I54" si="2">G52*H52</f>
        <v>1500</v>
      </c>
      <c r="J52" s="60" t="s">
        <v>35</v>
      </c>
      <c r="K52" s="12" t="s">
        <v>44</v>
      </c>
      <c r="L52" s="52" t="s">
        <v>17</v>
      </c>
      <c r="M52" s="34" t="s">
        <v>149</v>
      </c>
    </row>
    <row r="53" spans="1:13" ht="21" customHeight="1">
      <c r="A53" s="2">
        <v>54</v>
      </c>
      <c r="B53" s="2" t="s">
        <v>12</v>
      </c>
      <c r="C53" s="4" t="s">
        <v>41</v>
      </c>
      <c r="D53" s="1" t="s">
        <v>42</v>
      </c>
      <c r="E53" s="1" t="s">
        <v>43</v>
      </c>
      <c r="F53" s="1" t="s">
        <v>13</v>
      </c>
      <c r="G53" s="52">
        <v>10</v>
      </c>
      <c r="H53" s="88">
        <v>150</v>
      </c>
      <c r="I53" s="88">
        <f t="shared" si="2"/>
        <v>1500</v>
      </c>
      <c r="J53" s="60" t="s">
        <v>35</v>
      </c>
      <c r="K53" s="12" t="s">
        <v>44</v>
      </c>
      <c r="L53" s="52" t="s">
        <v>17</v>
      </c>
      <c r="M53" s="34" t="s">
        <v>45</v>
      </c>
    </row>
    <row r="54" spans="1:13" ht="21" customHeight="1">
      <c r="A54" s="23">
        <v>55</v>
      </c>
      <c r="B54" s="2" t="s">
        <v>12</v>
      </c>
      <c r="C54" s="4" t="s">
        <v>150</v>
      </c>
      <c r="D54" s="1" t="s">
        <v>151</v>
      </c>
      <c r="E54" s="1" t="s">
        <v>152</v>
      </c>
      <c r="F54" s="1" t="s">
        <v>153</v>
      </c>
      <c r="G54" s="52">
        <v>1</v>
      </c>
      <c r="H54" s="88">
        <v>400</v>
      </c>
      <c r="I54" s="88">
        <f t="shared" si="2"/>
        <v>400</v>
      </c>
      <c r="J54" s="60" t="s">
        <v>50</v>
      </c>
      <c r="K54" s="12" t="s">
        <v>51</v>
      </c>
      <c r="L54" s="52" t="s">
        <v>17</v>
      </c>
      <c r="M54" s="34" t="s">
        <v>154</v>
      </c>
    </row>
    <row r="55" spans="1:13" ht="21" customHeight="1">
      <c r="A55" s="23">
        <v>56</v>
      </c>
      <c r="B55" s="2" t="s">
        <v>12</v>
      </c>
      <c r="C55" s="4" t="s">
        <v>155</v>
      </c>
      <c r="D55" s="1" t="s">
        <v>156</v>
      </c>
      <c r="E55" s="1" t="s">
        <v>157</v>
      </c>
      <c r="F55" s="1" t="s">
        <v>101</v>
      </c>
      <c r="G55" s="52">
        <v>1</v>
      </c>
      <c r="H55" s="88">
        <v>500</v>
      </c>
      <c r="I55" s="88">
        <v>500</v>
      </c>
      <c r="J55" s="60" t="s">
        <v>35</v>
      </c>
      <c r="K55" s="12" t="s">
        <v>44</v>
      </c>
      <c r="L55" s="52" t="s">
        <v>17</v>
      </c>
      <c r="M55" s="34" t="s">
        <v>158</v>
      </c>
    </row>
    <row r="56" spans="1:13" ht="21" customHeight="1">
      <c r="A56" s="2">
        <v>57</v>
      </c>
      <c r="B56" s="2" t="s">
        <v>12</v>
      </c>
      <c r="C56" s="4" t="s">
        <v>159</v>
      </c>
      <c r="D56" s="1" t="s">
        <v>160</v>
      </c>
      <c r="E56" s="1" t="s">
        <v>161</v>
      </c>
      <c r="F56" s="1" t="s">
        <v>58</v>
      </c>
      <c r="G56" s="52">
        <v>12</v>
      </c>
      <c r="H56" s="88">
        <v>150</v>
      </c>
      <c r="I56" s="88">
        <f t="shared" ref="I56:I57" si="3">G56*H56</f>
        <v>1800</v>
      </c>
      <c r="J56" s="60" t="s">
        <v>35</v>
      </c>
      <c r="K56" s="12" t="s">
        <v>44</v>
      </c>
      <c r="L56" s="52" t="s">
        <v>17</v>
      </c>
      <c r="M56" s="34" t="s">
        <v>45</v>
      </c>
    </row>
    <row r="57" spans="1:13" ht="21" customHeight="1">
      <c r="A57" s="23">
        <v>58</v>
      </c>
      <c r="B57" s="2" t="s">
        <v>12</v>
      </c>
      <c r="C57" s="4" t="s">
        <v>73</v>
      </c>
      <c r="D57" s="1" t="s">
        <v>162</v>
      </c>
      <c r="E57" s="1" t="s">
        <v>163</v>
      </c>
      <c r="F57" s="1" t="s">
        <v>101</v>
      </c>
      <c r="G57" s="52">
        <v>6</v>
      </c>
      <c r="H57" s="88">
        <v>60</v>
      </c>
      <c r="I57" s="88">
        <f t="shared" si="3"/>
        <v>360</v>
      </c>
      <c r="J57" s="60" t="s">
        <v>35</v>
      </c>
      <c r="K57" s="12" t="s">
        <v>44</v>
      </c>
      <c r="L57" s="52" t="s">
        <v>17</v>
      </c>
      <c r="M57" s="34" t="s">
        <v>45</v>
      </c>
    </row>
    <row r="58" spans="1:13" ht="21" customHeight="1">
      <c r="A58" s="23">
        <v>59</v>
      </c>
      <c r="B58" s="2" t="str">
        <f>B34</f>
        <v>PREFEITURA MUNICIPAL DE BOA VISTA DO INCRA</v>
      </c>
      <c r="C58" s="4" t="s">
        <v>56</v>
      </c>
      <c r="D58" s="4" t="s">
        <v>164</v>
      </c>
      <c r="E58" s="4" t="s">
        <v>165</v>
      </c>
      <c r="F58" s="4" t="s">
        <v>58</v>
      </c>
      <c r="G58" s="52">
        <v>12</v>
      </c>
      <c r="H58" s="88">
        <v>2000</v>
      </c>
      <c r="I58" s="88">
        <f>G58*H58</f>
        <v>24000</v>
      </c>
      <c r="J58" s="60" t="s">
        <v>113</v>
      </c>
      <c r="K58" s="3">
        <v>45960</v>
      </c>
      <c r="L58" s="52" t="s">
        <v>17</v>
      </c>
      <c r="M58" s="4" t="s">
        <v>166</v>
      </c>
    </row>
    <row r="59" spans="1:13" ht="21" customHeight="1">
      <c r="A59" s="2">
        <v>60</v>
      </c>
      <c r="B59" s="2" t="str">
        <f>B35</f>
        <v>PREFEITURA MUNICIPAL DE BOA VISTA DO INCRA</v>
      </c>
      <c r="C59" s="4" t="s">
        <v>167</v>
      </c>
      <c r="D59" s="4" t="s">
        <v>168</v>
      </c>
      <c r="E59" s="4" t="s">
        <v>169</v>
      </c>
      <c r="F59" s="4" t="s">
        <v>170</v>
      </c>
      <c r="G59" s="52">
        <v>12</v>
      </c>
      <c r="H59" s="88">
        <f>I59</f>
        <v>7898684.04</v>
      </c>
      <c r="I59" s="88">
        <v>7898684.04</v>
      </c>
      <c r="J59" s="60" t="s">
        <v>35</v>
      </c>
      <c r="K59" s="3">
        <v>45659</v>
      </c>
      <c r="L59" s="52" t="s">
        <v>17</v>
      </c>
      <c r="M59" s="4" t="s">
        <v>171</v>
      </c>
    </row>
    <row r="60" spans="1:13" ht="21" customHeight="1">
      <c r="A60" s="23">
        <v>61</v>
      </c>
      <c r="B60" s="2" t="str">
        <f>B36</f>
        <v>PREFEITURA MUNICIPAL DE BOA VISTA DO INCRA</v>
      </c>
      <c r="C60" s="4" t="s">
        <v>172</v>
      </c>
      <c r="D60" s="1" t="s">
        <v>173</v>
      </c>
      <c r="E60" s="4" t="s">
        <v>174</v>
      </c>
      <c r="F60" s="4" t="s">
        <v>170</v>
      </c>
      <c r="G60" s="52">
        <v>12</v>
      </c>
      <c r="H60" s="88">
        <f>I60</f>
        <v>5000</v>
      </c>
      <c r="I60" s="88">
        <v>5000</v>
      </c>
      <c r="J60" s="60" t="s">
        <v>50</v>
      </c>
      <c r="K60" s="3">
        <v>45659</v>
      </c>
      <c r="L60" s="52" t="s">
        <v>17</v>
      </c>
      <c r="M60" s="4" t="s">
        <v>175</v>
      </c>
    </row>
    <row r="61" spans="1:13" ht="21" customHeight="1">
      <c r="A61" s="23">
        <v>62</v>
      </c>
      <c r="B61" s="2" t="str">
        <f>B37</f>
        <v>PREFEITURA MUNICIPAL DE BOA VISTA DO INCRA</v>
      </c>
      <c r="C61" s="4" t="s">
        <v>61</v>
      </c>
      <c r="D61" s="1" t="s">
        <v>176</v>
      </c>
      <c r="E61" s="4" t="s">
        <v>177</v>
      </c>
      <c r="F61" s="4" t="s">
        <v>178</v>
      </c>
      <c r="G61" s="46">
        <v>1700</v>
      </c>
      <c r="H61" s="88">
        <v>300</v>
      </c>
      <c r="I61" s="88">
        <v>510000</v>
      </c>
      <c r="J61" s="60" t="s">
        <v>35</v>
      </c>
      <c r="K61" s="3">
        <v>45659</v>
      </c>
      <c r="L61" s="52" t="s">
        <v>17</v>
      </c>
      <c r="M61" s="4" t="s">
        <v>179</v>
      </c>
    </row>
    <row r="62" spans="1:13" ht="21" customHeight="1">
      <c r="A62" s="2">
        <v>63</v>
      </c>
      <c r="B62" s="2" t="str">
        <f>B38</f>
        <v>PREFEITURA MUNICIPAL DE BOA VISTA DO INCRA</v>
      </c>
      <c r="C62" s="4" t="s">
        <v>180</v>
      </c>
      <c r="D62" s="1" t="s">
        <v>181</v>
      </c>
      <c r="E62" s="4" t="s">
        <v>182</v>
      </c>
      <c r="F62" s="4" t="s">
        <v>101</v>
      </c>
      <c r="G62" s="52">
        <v>280</v>
      </c>
      <c r="H62" s="88">
        <v>145</v>
      </c>
      <c r="I62" s="88">
        <v>40600</v>
      </c>
      <c r="J62" s="60" t="s">
        <v>35</v>
      </c>
      <c r="K62" s="3">
        <v>45659</v>
      </c>
      <c r="L62" s="52" t="s">
        <v>17</v>
      </c>
      <c r="M62" s="4" t="s">
        <v>183</v>
      </c>
    </row>
    <row r="63" spans="1:13" ht="21" customHeight="1">
      <c r="A63" s="23">
        <v>64</v>
      </c>
      <c r="B63" s="2" t="s">
        <v>12</v>
      </c>
      <c r="C63" s="34" t="s">
        <v>184</v>
      </c>
      <c r="D63" s="34" t="s">
        <v>185</v>
      </c>
      <c r="E63" s="4" t="s">
        <v>186</v>
      </c>
      <c r="F63" s="4" t="s">
        <v>170</v>
      </c>
      <c r="G63" s="52">
        <v>1</v>
      </c>
      <c r="H63" s="92" t="s">
        <v>187</v>
      </c>
      <c r="I63" s="92" t="s">
        <v>187</v>
      </c>
      <c r="J63" s="49" t="s">
        <v>188</v>
      </c>
      <c r="K63" s="3">
        <v>45659</v>
      </c>
      <c r="L63" s="52" t="s">
        <v>17</v>
      </c>
      <c r="M63" s="4" t="s">
        <v>175</v>
      </c>
    </row>
    <row r="64" spans="1:13" ht="21" customHeight="1">
      <c r="A64" s="23">
        <v>65</v>
      </c>
      <c r="B64" s="2" t="s">
        <v>12</v>
      </c>
      <c r="C64" s="4" t="s">
        <v>189</v>
      </c>
      <c r="D64" s="4" t="s">
        <v>190</v>
      </c>
      <c r="E64" s="1" t="s">
        <v>191</v>
      </c>
      <c r="F64" s="1" t="s">
        <v>778</v>
      </c>
      <c r="G64" s="52" t="s">
        <v>36</v>
      </c>
      <c r="H64" s="88">
        <f>I64</f>
        <v>25000</v>
      </c>
      <c r="I64" s="88">
        <v>25000</v>
      </c>
      <c r="J64" s="60" t="s">
        <v>35</v>
      </c>
      <c r="K64" s="12" t="s">
        <v>44</v>
      </c>
      <c r="L64" s="52" t="s">
        <v>17</v>
      </c>
      <c r="M64" s="34" t="s">
        <v>192</v>
      </c>
    </row>
    <row r="65" spans="1:13" ht="21" customHeight="1">
      <c r="A65" s="2">
        <v>66</v>
      </c>
      <c r="B65" s="2" t="s">
        <v>12</v>
      </c>
      <c r="C65" s="4" t="s">
        <v>193</v>
      </c>
      <c r="D65" s="4" t="s">
        <v>194</v>
      </c>
      <c r="E65" s="1" t="s">
        <v>195</v>
      </c>
      <c r="F65" s="1" t="s">
        <v>778</v>
      </c>
      <c r="G65" s="52" t="s">
        <v>36</v>
      </c>
      <c r="H65" s="88">
        <f>I65</f>
        <v>5000</v>
      </c>
      <c r="I65" s="88">
        <v>5000</v>
      </c>
      <c r="J65" s="60" t="s">
        <v>35</v>
      </c>
      <c r="K65" s="12" t="s">
        <v>44</v>
      </c>
      <c r="L65" s="52" t="s">
        <v>17</v>
      </c>
      <c r="M65" s="34" t="s">
        <v>192</v>
      </c>
    </row>
    <row r="66" spans="1:13" s="62" customFormat="1" ht="21" customHeight="1">
      <c r="A66" s="23">
        <v>67</v>
      </c>
      <c r="B66" s="23" t="s">
        <v>12</v>
      </c>
      <c r="C66" s="41" t="s">
        <v>196</v>
      </c>
      <c r="D66" s="41" t="s">
        <v>197</v>
      </c>
      <c r="E66" s="41" t="str">
        <f>D66</f>
        <v xml:space="preserve">Material de limpeza </v>
      </c>
      <c r="F66" s="19" t="s">
        <v>101</v>
      </c>
      <c r="G66" s="48"/>
      <c r="H66" s="89">
        <v>135000</v>
      </c>
      <c r="I66" s="89">
        <f>H66</f>
        <v>135000</v>
      </c>
      <c r="J66" s="69" t="s">
        <v>35</v>
      </c>
      <c r="K66" s="77" t="s">
        <v>791</v>
      </c>
      <c r="L66" s="48" t="s">
        <v>17</v>
      </c>
      <c r="M66" s="41" t="s">
        <v>792</v>
      </c>
    </row>
    <row r="67" spans="1:13" ht="21" customHeight="1">
      <c r="A67" s="23">
        <v>68</v>
      </c>
      <c r="B67" s="2" t="s">
        <v>12</v>
      </c>
      <c r="C67" s="1" t="s">
        <v>13</v>
      </c>
      <c r="D67" s="1" t="s">
        <v>198</v>
      </c>
      <c r="E67" s="15" t="s">
        <v>199</v>
      </c>
      <c r="F67" s="1" t="s">
        <v>22</v>
      </c>
      <c r="G67" s="52">
        <v>1224</v>
      </c>
      <c r="H67" s="88">
        <v>200</v>
      </c>
      <c r="I67" s="91">
        <v>5000</v>
      </c>
      <c r="J67" s="60" t="s">
        <v>50</v>
      </c>
      <c r="K67" s="78">
        <v>45658</v>
      </c>
      <c r="L67" s="48" t="s">
        <v>17</v>
      </c>
      <c r="M67" s="34"/>
    </row>
    <row r="68" spans="1:13" ht="21" customHeight="1">
      <c r="A68" s="2">
        <v>69</v>
      </c>
      <c r="B68" s="2" t="s">
        <v>12</v>
      </c>
      <c r="C68" s="1" t="s">
        <v>200</v>
      </c>
      <c r="D68" s="1" t="s">
        <v>198</v>
      </c>
      <c r="E68" s="15" t="s">
        <v>201</v>
      </c>
      <c r="F68" s="1" t="s">
        <v>22</v>
      </c>
      <c r="G68" s="52">
        <v>12</v>
      </c>
      <c r="H68" s="88">
        <v>50000</v>
      </c>
      <c r="I68" s="91">
        <v>500000</v>
      </c>
      <c r="J68" s="52" t="s">
        <v>202</v>
      </c>
      <c r="K68" s="78">
        <v>45658</v>
      </c>
      <c r="L68" s="48" t="s">
        <v>17</v>
      </c>
      <c r="M68" s="34"/>
    </row>
    <row r="69" spans="1:13" ht="21" customHeight="1">
      <c r="A69" s="23">
        <v>70</v>
      </c>
      <c r="B69" s="2" t="s">
        <v>12</v>
      </c>
      <c r="C69" s="1" t="s">
        <v>200</v>
      </c>
      <c r="D69" s="1" t="s">
        <v>198</v>
      </c>
      <c r="E69" s="16" t="s">
        <v>203</v>
      </c>
      <c r="F69" s="1" t="s">
        <v>22</v>
      </c>
      <c r="G69" s="52">
        <v>12</v>
      </c>
      <c r="H69" s="101">
        <v>20025.12</v>
      </c>
      <c r="I69" s="95">
        <v>145016.88</v>
      </c>
      <c r="J69" s="52" t="s">
        <v>204</v>
      </c>
      <c r="K69" s="78">
        <v>45658</v>
      </c>
      <c r="L69" s="48" t="s">
        <v>17</v>
      </c>
      <c r="M69" s="34"/>
    </row>
    <row r="70" spans="1:13" ht="21" customHeight="1">
      <c r="A70" s="23">
        <v>71</v>
      </c>
      <c r="B70" s="2" t="s">
        <v>12</v>
      </c>
      <c r="C70" s="1" t="s">
        <v>200</v>
      </c>
      <c r="D70" s="1" t="s">
        <v>198</v>
      </c>
      <c r="E70" s="17" t="s">
        <v>205</v>
      </c>
      <c r="F70" s="1" t="s">
        <v>22</v>
      </c>
      <c r="G70" s="52">
        <v>12</v>
      </c>
      <c r="H70" s="88">
        <v>200</v>
      </c>
      <c r="I70" s="91">
        <v>14400</v>
      </c>
      <c r="J70" s="52" t="s">
        <v>202</v>
      </c>
      <c r="K70" s="78">
        <v>45658</v>
      </c>
      <c r="L70" s="48" t="s">
        <v>17</v>
      </c>
      <c r="M70" s="34"/>
    </row>
    <row r="71" spans="1:13" ht="21" customHeight="1">
      <c r="A71" s="2">
        <v>72</v>
      </c>
      <c r="B71" s="2" t="s">
        <v>12</v>
      </c>
      <c r="C71" s="1" t="s">
        <v>200</v>
      </c>
      <c r="D71" s="1" t="s">
        <v>198</v>
      </c>
      <c r="E71" s="15" t="s">
        <v>206</v>
      </c>
      <c r="F71" s="1" t="s">
        <v>22</v>
      </c>
      <c r="G71" s="52">
        <v>2</v>
      </c>
      <c r="H71" s="88">
        <v>369.9</v>
      </c>
      <c r="I71" s="91">
        <v>659.8</v>
      </c>
      <c r="J71" s="52" t="s">
        <v>204</v>
      </c>
      <c r="K71" s="78">
        <v>45658</v>
      </c>
      <c r="L71" s="48" t="s">
        <v>17</v>
      </c>
      <c r="M71" s="2"/>
    </row>
    <row r="72" spans="1:13" ht="21" customHeight="1">
      <c r="A72" s="23">
        <v>73</v>
      </c>
      <c r="B72" s="2" t="s">
        <v>12</v>
      </c>
      <c r="C72" s="1" t="s">
        <v>207</v>
      </c>
      <c r="D72" s="1" t="s">
        <v>198</v>
      </c>
      <c r="E72" s="15" t="s">
        <v>208</v>
      </c>
      <c r="F72" s="1" t="s">
        <v>22</v>
      </c>
      <c r="G72" s="52">
        <v>10500</v>
      </c>
      <c r="H72" s="88">
        <v>2.93</v>
      </c>
      <c r="I72" s="95">
        <v>23598</v>
      </c>
      <c r="J72" s="52" t="s">
        <v>204</v>
      </c>
      <c r="K72" s="78">
        <v>45658</v>
      </c>
      <c r="L72" s="48" t="s">
        <v>17</v>
      </c>
      <c r="M72" s="2"/>
    </row>
    <row r="73" spans="1:13" ht="21" customHeight="1">
      <c r="A73" s="23">
        <v>74</v>
      </c>
      <c r="B73" s="2" t="s">
        <v>12</v>
      </c>
      <c r="C73" s="1" t="s">
        <v>207</v>
      </c>
      <c r="D73" s="1" t="s">
        <v>198</v>
      </c>
      <c r="E73" s="15" t="s">
        <v>209</v>
      </c>
      <c r="F73" s="1" t="s">
        <v>22</v>
      </c>
      <c r="G73" s="52">
        <v>500</v>
      </c>
      <c r="H73" s="88">
        <v>450</v>
      </c>
      <c r="I73" s="95">
        <v>45000</v>
      </c>
      <c r="J73" s="52" t="s">
        <v>204</v>
      </c>
      <c r="K73" s="78">
        <v>45658</v>
      </c>
      <c r="L73" s="48" t="s">
        <v>17</v>
      </c>
      <c r="M73" s="2"/>
    </row>
    <row r="74" spans="1:13" ht="21" customHeight="1">
      <c r="A74" s="2">
        <v>75</v>
      </c>
      <c r="B74" s="2" t="s">
        <v>12</v>
      </c>
      <c r="C74" s="1" t="s">
        <v>200</v>
      </c>
      <c r="D74" s="1" t="s">
        <v>198</v>
      </c>
      <c r="E74" s="15" t="s">
        <v>357</v>
      </c>
      <c r="F74" s="1" t="s">
        <v>22</v>
      </c>
      <c r="G74" s="52">
        <v>1</v>
      </c>
      <c r="H74" s="88">
        <v>2000</v>
      </c>
      <c r="I74" s="91">
        <v>2000</v>
      </c>
      <c r="J74" s="52" t="s">
        <v>204</v>
      </c>
      <c r="K74" s="78">
        <v>45658</v>
      </c>
      <c r="L74" s="48" t="s">
        <v>17</v>
      </c>
      <c r="M74" s="2"/>
    </row>
    <row r="75" spans="1:13" ht="21" customHeight="1">
      <c r="A75" s="23">
        <v>76</v>
      </c>
      <c r="B75" s="2" t="s">
        <v>12</v>
      </c>
      <c r="C75" s="1" t="s">
        <v>200</v>
      </c>
      <c r="D75" s="1" t="s">
        <v>198</v>
      </c>
      <c r="E75" s="15" t="s">
        <v>210</v>
      </c>
      <c r="F75" s="1" t="s">
        <v>22</v>
      </c>
      <c r="G75" s="52">
        <v>8</v>
      </c>
      <c r="H75" s="88">
        <v>5000</v>
      </c>
      <c r="I75" s="91">
        <v>5000</v>
      </c>
      <c r="J75" s="52" t="s">
        <v>204</v>
      </c>
      <c r="K75" s="78">
        <v>45658</v>
      </c>
      <c r="L75" s="48" t="s">
        <v>17</v>
      </c>
      <c r="M75" s="2"/>
    </row>
    <row r="76" spans="1:13" ht="21" customHeight="1">
      <c r="A76" s="23">
        <v>77</v>
      </c>
      <c r="B76" s="2" t="s">
        <v>12</v>
      </c>
      <c r="C76" s="1" t="s">
        <v>200</v>
      </c>
      <c r="D76" s="1" t="s">
        <v>198</v>
      </c>
      <c r="E76" s="18" t="s">
        <v>211</v>
      </c>
      <c r="F76" s="1" t="s">
        <v>22</v>
      </c>
      <c r="G76" s="52">
        <v>3</v>
      </c>
      <c r="H76" s="88">
        <v>4500</v>
      </c>
      <c r="I76" s="91">
        <v>4500</v>
      </c>
      <c r="J76" s="52" t="s">
        <v>202</v>
      </c>
      <c r="K76" s="78">
        <v>45658</v>
      </c>
      <c r="L76" s="48" t="s">
        <v>17</v>
      </c>
      <c r="M76" s="2"/>
    </row>
    <row r="77" spans="1:13" ht="21" customHeight="1">
      <c r="A77" s="23">
        <v>78</v>
      </c>
      <c r="B77" s="2" t="s">
        <v>12</v>
      </c>
      <c r="C77" s="19" t="s">
        <v>200</v>
      </c>
      <c r="D77" s="19" t="s">
        <v>198</v>
      </c>
      <c r="E77" s="20" t="s">
        <v>212</v>
      </c>
      <c r="F77" s="19" t="s">
        <v>22</v>
      </c>
      <c r="G77" s="48">
        <v>10</v>
      </c>
      <c r="H77" s="89">
        <v>600</v>
      </c>
      <c r="I77" s="87">
        <v>6000</v>
      </c>
      <c r="J77" s="48" t="s">
        <v>204</v>
      </c>
      <c r="K77" s="78">
        <v>45658</v>
      </c>
      <c r="L77" s="48" t="s">
        <v>17</v>
      </c>
      <c r="M77" s="2"/>
    </row>
    <row r="78" spans="1:13" ht="21" customHeight="1">
      <c r="A78" s="23">
        <v>79</v>
      </c>
      <c r="B78" s="2" t="s">
        <v>12</v>
      </c>
      <c r="C78" s="1" t="s">
        <v>200</v>
      </c>
      <c r="D78" s="1" t="s">
        <v>198</v>
      </c>
      <c r="E78" s="15" t="s">
        <v>213</v>
      </c>
      <c r="F78" s="1" t="s">
        <v>22</v>
      </c>
      <c r="G78" s="52">
        <v>50</v>
      </c>
      <c r="H78" s="88">
        <v>60000</v>
      </c>
      <c r="I78" s="91">
        <v>60000</v>
      </c>
      <c r="J78" s="52" t="s">
        <v>202</v>
      </c>
      <c r="K78" s="78">
        <v>45658</v>
      </c>
      <c r="L78" s="48" t="s">
        <v>17</v>
      </c>
      <c r="M78" s="2"/>
    </row>
    <row r="79" spans="1:13" ht="21" customHeight="1">
      <c r="A79" s="2">
        <v>80</v>
      </c>
      <c r="B79" s="2" t="s">
        <v>12</v>
      </c>
      <c r="C79" s="1" t="s">
        <v>200</v>
      </c>
      <c r="D79" s="1" t="s">
        <v>198</v>
      </c>
      <c r="E79" s="15" t="s">
        <v>214</v>
      </c>
      <c r="F79" s="1" t="s">
        <v>22</v>
      </c>
      <c r="G79" s="52">
        <v>30</v>
      </c>
      <c r="H79" s="88">
        <v>100000</v>
      </c>
      <c r="I79" s="91">
        <v>100000</v>
      </c>
      <c r="J79" s="52" t="s">
        <v>202</v>
      </c>
      <c r="K79" s="78">
        <v>45658</v>
      </c>
      <c r="L79" s="48" t="s">
        <v>17</v>
      </c>
      <c r="M79" s="2"/>
    </row>
    <row r="80" spans="1:13" ht="21" customHeight="1">
      <c r="A80" s="23">
        <v>81</v>
      </c>
      <c r="B80" s="2" t="s">
        <v>12</v>
      </c>
      <c r="C80" s="1" t="s">
        <v>200</v>
      </c>
      <c r="D80" s="1" t="s">
        <v>198</v>
      </c>
      <c r="E80" s="15" t="s">
        <v>215</v>
      </c>
      <c r="F80" s="1" t="s">
        <v>22</v>
      </c>
      <c r="G80" s="52">
        <v>3</v>
      </c>
      <c r="H80" s="88">
        <v>10000</v>
      </c>
      <c r="I80" s="91">
        <v>10000</v>
      </c>
      <c r="J80" s="52" t="s">
        <v>204</v>
      </c>
      <c r="K80" s="78">
        <v>45658</v>
      </c>
      <c r="L80" s="48" t="s">
        <v>17</v>
      </c>
      <c r="M80" s="2"/>
    </row>
    <row r="81" spans="1:13" ht="21" customHeight="1">
      <c r="A81" s="23">
        <v>82</v>
      </c>
      <c r="B81" s="2" t="s">
        <v>12</v>
      </c>
      <c r="C81" s="1" t="s">
        <v>200</v>
      </c>
      <c r="D81" s="1" t="s">
        <v>198</v>
      </c>
      <c r="E81" s="15" t="s">
        <v>216</v>
      </c>
      <c r="F81" s="1" t="s">
        <v>22</v>
      </c>
      <c r="G81" s="52">
        <v>5</v>
      </c>
      <c r="H81" s="88">
        <v>10000</v>
      </c>
      <c r="I81" s="91">
        <v>10000</v>
      </c>
      <c r="J81" s="52" t="s">
        <v>204</v>
      </c>
      <c r="K81" s="78">
        <v>45658</v>
      </c>
      <c r="L81" s="48" t="s">
        <v>17</v>
      </c>
      <c r="M81" s="2"/>
    </row>
    <row r="82" spans="1:13" ht="21" customHeight="1">
      <c r="A82" s="2">
        <v>83</v>
      </c>
      <c r="B82" s="2" t="s">
        <v>12</v>
      </c>
      <c r="C82" s="1" t="s">
        <v>200</v>
      </c>
      <c r="D82" s="1" t="s">
        <v>198</v>
      </c>
      <c r="E82" s="15" t="s">
        <v>217</v>
      </c>
      <c r="F82" s="1" t="s">
        <v>22</v>
      </c>
      <c r="G82" s="52">
        <v>10</v>
      </c>
      <c r="H82" s="88">
        <v>25000</v>
      </c>
      <c r="I82" s="91">
        <v>25000</v>
      </c>
      <c r="J82" s="52" t="s">
        <v>202</v>
      </c>
      <c r="K82" s="78">
        <v>45658</v>
      </c>
      <c r="L82" s="48" t="s">
        <v>17</v>
      </c>
      <c r="M82" s="2"/>
    </row>
    <row r="83" spans="1:13" ht="21" customHeight="1">
      <c r="A83" s="23">
        <v>84</v>
      </c>
      <c r="B83" s="2" t="s">
        <v>12</v>
      </c>
      <c r="C83" s="1" t="s">
        <v>200</v>
      </c>
      <c r="D83" s="1" t="s">
        <v>198</v>
      </c>
      <c r="E83" s="17" t="s">
        <v>218</v>
      </c>
      <c r="F83" s="1" t="s">
        <v>22</v>
      </c>
      <c r="G83" s="53">
        <v>1</v>
      </c>
      <c r="H83" s="88">
        <v>620</v>
      </c>
      <c r="I83" s="95">
        <v>11655</v>
      </c>
      <c r="J83" s="52" t="s">
        <v>202</v>
      </c>
      <c r="K83" s="78">
        <v>45658</v>
      </c>
      <c r="L83" s="48" t="s">
        <v>17</v>
      </c>
      <c r="M83" s="2"/>
    </row>
    <row r="84" spans="1:13" ht="21" customHeight="1">
      <c r="A84" s="23">
        <v>85</v>
      </c>
      <c r="B84" s="2" t="s">
        <v>12</v>
      </c>
      <c r="C84" s="1" t="s">
        <v>200</v>
      </c>
      <c r="D84" s="1" t="s">
        <v>198</v>
      </c>
      <c r="E84" s="16" t="s">
        <v>219</v>
      </c>
      <c r="F84" s="1" t="s">
        <v>22</v>
      </c>
      <c r="G84" s="52">
        <v>1</v>
      </c>
      <c r="H84" s="88">
        <v>16191.04</v>
      </c>
      <c r="I84" s="91">
        <v>194292.48000000001</v>
      </c>
      <c r="J84" s="52" t="s">
        <v>202</v>
      </c>
      <c r="K84" s="78">
        <v>45658</v>
      </c>
      <c r="L84" s="48" t="s">
        <v>17</v>
      </c>
      <c r="M84" s="2"/>
    </row>
    <row r="85" spans="1:13" ht="21" customHeight="1">
      <c r="A85" s="2">
        <v>86</v>
      </c>
      <c r="B85" s="2" t="s">
        <v>12</v>
      </c>
      <c r="C85" s="1" t="s">
        <v>200</v>
      </c>
      <c r="D85" s="1" t="s">
        <v>198</v>
      </c>
      <c r="E85" s="15" t="s">
        <v>220</v>
      </c>
      <c r="F85" s="1" t="s">
        <v>22</v>
      </c>
      <c r="G85" s="52">
        <v>157</v>
      </c>
      <c r="H85" s="88">
        <v>972</v>
      </c>
      <c r="I85" s="91">
        <v>20000</v>
      </c>
      <c r="J85" s="52" t="s">
        <v>204</v>
      </c>
      <c r="K85" s="78">
        <v>45658</v>
      </c>
      <c r="L85" s="48" t="s">
        <v>17</v>
      </c>
      <c r="M85" s="2"/>
    </row>
    <row r="86" spans="1:13" ht="21" customHeight="1">
      <c r="A86" s="23">
        <v>87</v>
      </c>
      <c r="B86" s="2" t="s">
        <v>12</v>
      </c>
      <c r="C86" s="1" t="s">
        <v>200</v>
      </c>
      <c r="D86" s="1" t="s">
        <v>198</v>
      </c>
      <c r="E86" s="15" t="s">
        <v>221</v>
      </c>
      <c r="F86" s="1" t="s">
        <v>22</v>
      </c>
      <c r="G86" s="52">
        <v>1</v>
      </c>
      <c r="H86" s="88">
        <v>1506</v>
      </c>
      <c r="I86" s="91">
        <v>18000.72</v>
      </c>
      <c r="J86" s="52" t="s">
        <v>204</v>
      </c>
      <c r="K86" s="78">
        <v>45658</v>
      </c>
      <c r="L86" s="48" t="s">
        <v>17</v>
      </c>
      <c r="M86" s="2"/>
    </row>
    <row r="87" spans="1:13" ht="21" customHeight="1">
      <c r="A87" s="23">
        <v>88</v>
      </c>
      <c r="B87" s="2" t="s">
        <v>12</v>
      </c>
      <c r="C87" s="1" t="s">
        <v>200</v>
      </c>
      <c r="D87" s="1" t="s">
        <v>198</v>
      </c>
      <c r="E87" s="15" t="s">
        <v>222</v>
      </c>
      <c r="F87" s="1" t="s">
        <v>22</v>
      </c>
      <c r="G87" s="52">
        <v>1</v>
      </c>
      <c r="H87" s="88">
        <v>5700</v>
      </c>
      <c r="I87" s="91">
        <v>5700</v>
      </c>
      <c r="J87" s="52" t="s">
        <v>204</v>
      </c>
      <c r="K87" s="78">
        <v>45658</v>
      </c>
      <c r="L87" s="48" t="s">
        <v>17</v>
      </c>
      <c r="M87" s="2"/>
    </row>
    <row r="88" spans="1:13" ht="21" customHeight="1">
      <c r="A88" s="2">
        <v>89</v>
      </c>
      <c r="B88" s="2" t="s">
        <v>12</v>
      </c>
      <c r="C88" s="1" t="s">
        <v>200</v>
      </c>
      <c r="D88" s="1" t="s">
        <v>198</v>
      </c>
      <c r="E88" s="15" t="s">
        <v>223</v>
      </c>
      <c r="F88" s="1" t="s">
        <v>22</v>
      </c>
      <c r="G88" s="52">
        <v>1</v>
      </c>
      <c r="H88" s="88">
        <v>7500</v>
      </c>
      <c r="I88" s="91">
        <v>7500</v>
      </c>
      <c r="J88" s="52" t="s">
        <v>204</v>
      </c>
      <c r="K88" s="78">
        <v>45658</v>
      </c>
      <c r="L88" s="48" t="s">
        <v>17</v>
      </c>
      <c r="M88" s="2"/>
    </row>
    <row r="89" spans="1:13" ht="21" customHeight="1">
      <c r="A89" s="23">
        <v>90</v>
      </c>
      <c r="B89" s="2" t="s">
        <v>12</v>
      </c>
      <c r="C89" s="1" t="s">
        <v>200</v>
      </c>
      <c r="D89" s="1" t="s">
        <v>198</v>
      </c>
      <c r="E89" s="15" t="s">
        <v>224</v>
      </c>
      <c r="F89" s="1" t="s">
        <v>22</v>
      </c>
      <c r="G89" s="52">
        <v>1</v>
      </c>
      <c r="H89" s="88">
        <v>450</v>
      </c>
      <c r="I89" s="91">
        <v>1350</v>
      </c>
      <c r="J89" s="52" t="s">
        <v>204</v>
      </c>
      <c r="K89" s="78">
        <v>45658</v>
      </c>
      <c r="L89" s="48" t="s">
        <v>17</v>
      </c>
      <c r="M89" s="2"/>
    </row>
    <row r="90" spans="1:13" ht="21" customHeight="1">
      <c r="A90" s="23">
        <v>91</v>
      </c>
      <c r="B90" s="2" t="s">
        <v>12</v>
      </c>
      <c r="C90" s="21" t="s">
        <v>200</v>
      </c>
      <c r="D90" s="19" t="s">
        <v>198</v>
      </c>
      <c r="E90" s="19" t="s">
        <v>225</v>
      </c>
      <c r="F90" s="19" t="s">
        <v>22</v>
      </c>
      <c r="G90" s="48">
        <v>6</v>
      </c>
      <c r="H90" s="89">
        <v>500</v>
      </c>
      <c r="I90" s="87">
        <v>500</v>
      </c>
      <c r="J90" s="48" t="s">
        <v>204</v>
      </c>
      <c r="K90" s="78">
        <v>45658</v>
      </c>
      <c r="L90" s="48" t="s">
        <v>17</v>
      </c>
      <c r="M90" s="2"/>
    </row>
    <row r="91" spans="1:13" ht="21" customHeight="1">
      <c r="A91" s="2">
        <v>92</v>
      </c>
      <c r="B91" s="2" t="s">
        <v>12</v>
      </c>
      <c r="C91" s="8" t="s">
        <v>200</v>
      </c>
      <c r="D91" s="1" t="s">
        <v>198</v>
      </c>
      <c r="E91" s="1" t="s">
        <v>226</v>
      </c>
      <c r="F91" s="1" t="s">
        <v>22</v>
      </c>
      <c r="G91" s="52">
        <v>1</v>
      </c>
      <c r="H91" s="88">
        <v>500</v>
      </c>
      <c r="I91" s="91">
        <v>1000</v>
      </c>
      <c r="J91" s="52" t="s">
        <v>204</v>
      </c>
      <c r="K91" s="78">
        <v>45658</v>
      </c>
      <c r="L91" s="48" t="s">
        <v>17</v>
      </c>
      <c r="M91" s="2"/>
    </row>
    <row r="92" spans="1:13" ht="21" customHeight="1">
      <c r="A92" s="23">
        <v>93</v>
      </c>
      <c r="B92" s="2" t="s">
        <v>12</v>
      </c>
      <c r="C92" s="1" t="s">
        <v>207</v>
      </c>
      <c r="D92" s="1" t="s">
        <v>198</v>
      </c>
      <c r="E92" s="1" t="s">
        <v>227</v>
      </c>
      <c r="F92" s="1" t="s">
        <v>22</v>
      </c>
      <c r="G92" s="52">
        <v>200</v>
      </c>
      <c r="H92" s="88">
        <v>260</v>
      </c>
      <c r="I92" s="91">
        <v>2600</v>
      </c>
      <c r="J92" s="52" t="s">
        <v>204</v>
      </c>
      <c r="K92" s="78">
        <v>45658</v>
      </c>
      <c r="L92" s="48" t="s">
        <v>17</v>
      </c>
      <c r="M92" s="2"/>
    </row>
    <row r="93" spans="1:13" ht="21" customHeight="1">
      <c r="A93" s="23">
        <v>94</v>
      </c>
      <c r="B93" s="2" t="s">
        <v>12</v>
      </c>
      <c r="C93" s="1" t="s">
        <v>228</v>
      </c>
      <c r="D93" s="1" t="s">
        <v>198</v>
      </c>
      <c r="E93" s="16" t="s">
        <v>229</v>
      </c>
      <c r="F93" s="1" t="s">
        <v>22</v>
      </c>
      <c r="G93" s="52">
        <v>2</v>
      </c>
      <c r="H93" s="88">
        <v>3500</v>
      </c>
      <c r="I93" s="91">
        <v>7000</v>
      </c>
      <c r="J93" s="52" t="s">
        <v>204</v>
      </c>
      <c r="K93" s="78">
        <v>45658</v>
      </c>
      <c r="L93" s="48" t="s">
        <v>17</v>
      </c>
      <c r="M93" s="2"/>
    </row>
    <row r="94" spans="1:13" ht="21" customHeight="1">
      <c r="A94" s="2">
        <v>95</v>
      </c>
      <c r="B94" s="2" t="s">
        <v>12</v>
      </c>
      <c r="C94" s="1" t="s">
        <v>207</v>
      </c>
      <c r="D94" s="1" t="s">
        <v>198</v>
      </c>
      <c r="E94" s="1" t="s">
        <v>230</v>
      </c>
      <c r="F94" s="1" t="s">
        <v>22</v>
      </c>
      <c r="G94" s="52">
        <v>20</v>
      </c>
      <c r="H94" s="88">
        <v>10000</v>
      </c>
      <c r="I94" s="91">
        <v>10000</v>
      </c>
      <c r="J94" s="52" t="s">
        <v>204</v>
      </c>
      <c r="K94" s="78">
        <v>45658</v>
      </c>
      <c r="L94" s="48" t="s">
        <v>17</v>
      </c>
      <c r="M94" s="2"/>
    </row>
    <row r="95" spans="1:13" ht="21" customHeight="1">
      <c r="A95" s="23">
        <v>96</v>
      </c>
      <c r="B95" s="2" t="s">
        <v>12</v>
      </c>
      <c r="C95" s="1" t="s">
        <v>207</v>
      </c>
      <c r="D95" s="1" t="s">
        <v>198</v>
      </c>
      <c r="E95" s="1" t="s">
        <v>231</v>
      </c>
      <c r="F95" s="1" t="s">
        <v>22</v>
      </c>
      <c r="G95" s="52">
        <v>1</v>
      </c>
      <c r="H95" s="88">
        <v>7000</v>
      </c>
      <c r="I95" s="91">
        <v>7000</v>
      </c>
      <c r="J95" s="52" t="s">
        <v>204</v>
      </c>
      <c r="K95" s="78">
        <v>45658</v>
      </c>
      <c r="L95" s="48" t="s">
        <v>17</v>
      </c>
      <c r="M95" s="2"/>
    </row>
    <row r="96" spans="1:13" ht="21" customHeight="1">
      <c r="A96" s="23">
        <v>97</v>
      </c>
      <c r="B96" s="2" t="s">
        <v>12</v>
      </c>
      <c r="C96" s="1" t="s">
        <v>207</v>
      </c>
      <c r="D96" s="1" t="s">
        <v>198</v>
      </c>
      <c r="E96" s="15" t="s">
        <v>232</v>
      </c>
      <c r="F96" s="1" t="s">
        <v>22</v>
      </c>
      <c r="G96" s="52">
        <v>50</v>
      </c>
      <c r="H96" s="88">
        <v>20000</v>
      </c>
      <c r="I96" s="91">
        <v>20000</v>
      </c>
      <c r="J96" s="52" t="s">
        <v>204</v>
      </c>
      <c r="K96" s="78">
        <v>45658</v>
      </c>
      <c r="L96" s="48" t="s">
        <v>17</v>
      </c>
      <c r="M96" s="2"/>
    </row>
    <row r="97" spans="1:13" ht="21" customHeight="1">
      <c r="A97" s="2">
        <v>98</v>
      </c>
      <c r="B97" s="2" t="s">
        <v>12</v>
      </c>
      <c r="C97" s="1" t="s">
        <v>200</v>
      </c>
      <c r="D97" s="1" t="s">
        <v>198</v>
      </c>
      <c r="E97" s="16" t="s">
        <v>233</v>
      </c>
      <c r="F97" s="1" t="s">
        <v>22</v>
      </c>
      <c r="G97" s="52">
        <v>20</v>
      </c>
      <c r="H97" s="88">
        <v>7000</v>
      </c>
      <c r="I97" s="91">
        <v>7000</v>
      </c>
      <c r="J97" s="52" t="s">
        <v>204</v>
      </c>
      <c r="K97" s="78">
        <v>45658</v>
      </c>
      <c r="L97" s="48" t="s">
        <v>17</v>
      </c>
      <c r="M97" s="2"/>
    </row>
    <row r="98" spans="1:13" ht="21" customHeight="1">
      <c r="A98" s="23">
        <v>99</v>
      </c>
      <c r="B98" s="2" t="s">
        <v>12</v>
      </c>
      <c r="C98" s="8" t="s">
        <v>200</v>
      </c>
      <c r="D98" s="1" t="s">
        <v>198</v>
      </c>
      <c r="E98" s="1" t="s">
        <v>225</v>
      </c>
      <c r="F98" s="1" t="s">
        <v>22</v>
      </c>
      <c r="G98" s="52">
        <v>10</v>
      </c>
      <c r="H98" s="88">
        <v>5000</v>
      </c>
      <c r="I98" s="91">
        <v>5000</v>
      </c>
      <c r="J98" s="52" t="s">
        <v>204</v>
      </c>
      <c r="K98" s="78">
        <v>45658</v>
      </c>
      <c r="L98" s="48" t="s">
        <v>17</v>
      </c>
      <c r="M98" s="2"/>
    </row>
    <row r="99" spans="1:13" ht="21" customHeight="1">
      <c r="A99" s="23">
        <v>100</v>
      </c>
      <c r="B99" s="2" t="s">
        <v>12</v>
      </c>
      <c r="C99" s="1" t="s">
        <v>207</v>
      </c>
      <c r="D99" s="1" t="s">
        <v>198</v>
      </c>
      <c r="E99" s="15" t="s">
        <v>234</v>
      </c>
      <c r="F99" s="1" t="s">
        <v>22</v>
      </c>
      <c r="G99" s="52">
        <v>50</v>
      </c>
      <c r="H99" s="88">
        <v>3000</v>
      </c>
      <c r="I99" s="91">
        <v>5000</v>
      </c>
      <c r="J99" s="52" t="s">
        <v>204</v>
      </c>
      <c r="K99" s="78">
        <v>45658</v>
      </c>
      <c r="L99" s="48" t="s">
        <v>17</v>
      </c>
      <c r="M99" s="2"/>
    </row>
    <row r="100" spans="1:13" ht="21" customHeight="1">
      <c r="A100" s="2">
        <v>101</v>
      </c>
      <c r="B100" s="2" t="s">
        <v>12</v>
      </c>
      <c r="C100" s="1" t="s">
        <v>207</v>
      </c>
      <c r="D100" s="1" t="s">
        <v>198</v>
      </c>
      <c r="E100" s="15" t="s">
        <v>235</v>
      </c>
      <c r="F100" s="1" t="s">
        <v>22</v>
      </c>
      <c r="G100" s="52">
        <v>100</v>
      </c>
      <c r="H100" s="88">
        <v>3000</v>
      </c>
      <c r="I100" s="91">
        <v>3000</v>
      </c>
      <c r="J100" s="52" t="s">
        <v>236</v>
      </c>
      <c r="K100" s="78">
        <v>45658</v>
      </c>
      <c r="L100" s="48" t="s">
        <v>17</v>
      </c>
      <c r="M100" s="2"/>
    </row>
    <row r="101" spans="1:13" ht="21" customHeight="1">
      <c r="A101" s="23">
        <v>102</v>
      </c>
      <c r="B101" s="2" t="s">
        <v>12</v>
      </c>
      <c r="C101" s="1" t="s">
        <v>200</v>
      </c>
      <c r="D101" s="1" t="s">
        <v>198</v>
      </c>
      <c r="E101" s="15" t="s">
        <v>237</v>
      </c>
      <c r="F101" s="1" t="s">
        <v>22</v>
      </c>
      <c r="G101" s="52">
        <v>1</v>
      </c>
      <c r="H101" s="88">
        <v>350000</v>
      </c>
      <c r="I101" s="91" t="s">
        <v>238</v>
      </c>
      <c r="J101" s="52" t="s">
        <v>239</v>
      </c>
      <c r="K101" s="78">
        <v>45658</v>
      </c>
      <c r="L101" s="48" t="s">
        <v>17</v>
      </c>
      <c r="M101" s="2"/>
    </row>
    <row r="102" spans="1:13" ht="21" customHeight="1">
      <c r="A102" s="23">
        <v>103</v>
      </c>
      <c r="B102" s="2" t="s">
        <v>12</v>
      </c>
      <c r="C102" s="1" t="s">
        <v>240</v>
      </c>
      <c r="D102" s="1" t="s">
        <v>198</v>
      </c>
      <c r="E102" s="15" t="s">
        <v>241</v>
      </c>
      <c r="F102" s="1" t="s">
        <v>22</v>
      </c>
      <c r="G102" s="52">
        <v>1</v>
      </c>
      <c r="H102" s="88">
        <v>30000</v>
      </c>
      <c r="I102" s="91">
        <v>100000</v>
      </c>
      <c r="J102" s="52" t="s">
        <v>239</v>
      </c>
      <c r="K102" s="78">
        <v>45658</v>
      </c>
      <c r="L102" s="48" t="s">
        <v>17</v>
      </c>
      <c r="M102" s="2"/>
    </row>
    <row r="103" spans="1:13" ht="21" customHeight="1">
      <c r="A103" s="2">
        <v>104</v>
      </c>
      <c r="B103" s="2" t="s">
        <v>12</v>
      </c>
      <c r="C103" s="1" t="s">
        <v>200</v>
      </c>
      <c r="D103" s="1" t="s">
        <v>198</v>
      </c>
      <c r="E103" s="16" t="s">
        <v>242</v>
      </c>
      <c r="F103" s="1" t="s">
        <v>22</v>
      </c>
      <c r="G103" s="52">
        <v>1</v>
      </c>
      <c r="H103" s="88">
        <v>20000</v>
      </c>
      <c r="I103" s="91">
        <v>100000</v>
      </c>
      <c r="J103" s="52" t="s">
        <v>202</v>
      </c>
      <c r="K103" s="78">
        <v>45658</v>
      </c>
      <c r="L103" s="48" t="s">
        <v>17</v>
      </c>
      <c r="M103" s="2"/>
    </row>
    <row r="104" spans="1:13" ht="21" customHeight="1">
      <c r="A104" s="23">
        <v>105</v>
      </c>
      <c r="B104" s="2" t="s">
        <v>12</v>
      </c>
      <c r="C104" s="1" t="s">
        <v>240</v>
      </c>
      <c r="D104" s="1" t="s">
        <v>198</v>
      </c>
      <c r="E104" s="15" t="s">
        <v>243</v>
      </c>
      <c r="F104" s="1" t="s">
        <v>22</v>
      </c>
      <c r="G104" s="52">
        <v>1</v>
      </c>
      <c r="H104" s="88">
        <v>50000</v>
      </c>
      <c r="I104" s="91">
        <v>100000</v>
      </c>
      <c r="J104" s="52" t="s">
        <v>239</v>
      </c>
      <c r="K104" s="78">
        <v>45658</v>
      </c>
      <c r="L104" s="48" t="s">
        <v>17</v>
      </c>
      <c r="M104" s="2"/>
    </row>
    <row r="105" spans="1:13" ht="21" customHeight="1">
      <c r="A105" s="23">
        <v>106</v>
      </c>
      <c r="B105" s="2" t="s">
        <v>12</v>
      </c>
      <c r="C105" s="8" t="s">
        <v>207</v>
      </c>
      <c r="D105" s="8" t="s">
        <v>198</v>
      </c>
      <c r="E105" s="22" t="s">
        <v>244</v>
      </c>
      <c r="F105" s="8" t="s">
        <v>22</v>
      </c>
      <c r="G105" s="52">
        <v>1</v>
      </c>
      <c r="H105" s="88">
        <v>50000</v>
      </c>
      <c r="I105" s="91">
        <v>100000</v>
      </c>
      <c r="J105" s="52"/>
      <c r="K105" s="78">
        <v>45658</v>
      </c>
      <c r="L105" s="48" t="s">
        <v>17</v>
      </c>
      <c r="M105" s="2"/>
    </row>
    <row r="106" spans="1:13" ht="21" customHeight="1">
      <c r="A106" s="2">
        <v>107</v>
      </c>
      <c r="B106" s="2" t="s">
        <v>12</v>
      </c>
      <c r="C106" s="8" t="s">
        <v>207</v>
      </c>
      <c r="D106" s="8" t="s">
        <v>245</v>
      </c>
      <c r="E106" s="22" t="s">
        <v>246</v>
      </c>
      <c r="F106" s="8" t="s">
        <v>22</v>
      </c>
      <c r="G106" s="52">
        <v>1</v>
      </c>
      <c r="H106" s="88">
        <v>1000</v>
      </c>
      <c r="I106" s="91">
        <f>H106</f>
        <v>1000</v>
      </c>
      <c r="J106" s="52" t="s">
        <v>236</v>
      </c>
      <c r="K106" s="78">
        <v>45658</v>
      </c>
      <c r="L106" s="48" t="s">
        <v>17</v>
      </c>
      <c r="M106" s="2"/>
    </row>
    <row r="107" spans="1:13" ht="21" customHeight="1">
      <c r="A107" s="23">
        <v>108</v>
      </c>
      <c r="B107" s="2" t="s">
        <v>12</v>
      </c>
      <c r="C107" s="8" t="s">
        <v>200</v>
      </c>
      <c r="D107" s="8" t="s">
        <v>247</v>
      </c>
      <c r="E107" s="22" t="s">
        <v>248</v>
      </c>
      <c r="F107" s="8" t="s">
        <v>22</v>
      </c>
      <c r="G107" s="52">
        <v>1</v>
      </c>
      <c r="H107" s="88">
        <v>10000</v>
      </c>
      <c r="I107" s="91">
        <f>H107</f>
        <v>10000</v>
      </c>
      <c r="J107" s="52" t="s">
        <v>236</v>
      </c>
      <c r="K107" s="78">
        <v>45658</v>
      </c>
      <c r="L107" s="48" t="s">
        <v>17</v>
      </c>
      <c r="M107" s="2"/>
    </row>
    <row r="108" spans="1:13" ht="21" customHeight="1">
      <c r="A108" s="23">
        <v>109</v>
      </c>
      <c r="B108" s="2" t="s">
        <v>12</v>
      </c>
      <c r="C108" s="8" t="s">
        <v>240</v>
      </c>
      <c r="D108" s="8" t="s">
        <v>249</v>
      </c>
      <c r="E108" s="22" t="s">
        <v>250</v>
      </c>
      <c r="F108" s="8" t="s">
        <v>22</v>
      </c>
      <c r="G108" s="52">
        <v>1</v>
      </c>
      <c r="H108" s="88">
        <v>5000</v>
      </c>
      <c r="I108" s="91">
        <f>H108</f>
        <v>5000</v>
      </c>
      <c r="J108" s="52" t="s">
        <v>236</v>
      </c>
      <c r="K108" s="78">
        <v>45658</v>
      </c>
      <c r="L108" s="48" t="s">
        <v>17</v>
      </c>
      <c r="M108" s="2"/>
    </row>
    <row r="109" spans="1:13" ht="21" customHeight="1">
      <c r="A109" s="2">
        <v>110</v>
      </c>
      <c r="B109" s="2" t="s">
        <v>12</v>
      </c>
      <c r="C109" s="8" t="s">
        <v>240</v>
      </c>
      <c r="D109" s="8" t="s">
        <v>251</v>
      </c>
      <c r="E109" s="22" t="s">
        <v>252</v>
      </c>
      <c r="F109" s="8" t="s">
        <v>22</v>
      </c>
      <c r="G109" s="52">
        <v>1</v>
      </c>
      <c r="H109" s="88">
        <v>10000</v>
      </c>
      <c r="I109" s="91">
        <f>H109</f>
        <v>10000</v>
      </c>
      <c r="J109" s="52" t="s">
        <v>236</v>
      </c>
      <c r="K109" s="78">
        <v>45658</v>
      </c>
      <c r="L109" s="48" t="s">
        <v>17</v>
      </c>
      <c r="M109" s="2"/>
    </row>
    <row r="110" spans="1:13" ht="21" customHeight="1">
      <c r="A110" s="23">
        <v>111</v>
      </c>
      <c r="B110" s="2" t="s">
        <v>12</v>
      </c>
      <c r="C110" s="8" t="s">
        <v>253</v>
      </c>
      <c r="D110" s="8" t="s">
        <v>254</v>
      </c>
      <c r="E110" s="22" t="s">
        <v>255</v>
      </c>
      <c r="F110" s="1"/>
      <c r="G110" s="52">
        <v>1</v>
      </c>
      <c r="H110" s="88">
        <v>50000</v>
      </c>
      <c r="I110" s="91">
        <v>100000</v>
      </c>
      <c r="J110" s="52" t="s">
        <v>236</v>
      </c>
      <c r="K110" s="78">
        <v>45658</v>
      </c>
      <c r="L110" s="48" t="s">
        <v>17</v>
      </c>
      <c r="M110" s="2"/>
    </row>
    <row r="111" spans="1:13" ht="21" customHeight="1">
      <c r="A111" s="23">
        <v>112</v>
      </c>
      <c r="B111" s="2" t="s">
        <v>12</v>
      </c>
      <c r="C111" s="8" t="s">
        <v>240</v>
      </c>
      <c r="D111" s="8" t="s">
        <v>256</v>
      </c>
      <c r="E111" s="22" t="s">
        <v>257</v>
      </c>
      <c r="F111" s="1" t="s">
        <v>22</v>
      </c>
      <c r="G111" s="52">
        <v>1</v>
      </c>
      <c r="H111" s="88">
        <v>50000</v>
      </c>
      <c r="I111" s="91">
        <v>100000</v>
      </c>
      <c r="J111" s="52" t="s">
        <v>236</v>
      </c>
      <c r="K111" s="78">
        <v>45658</v>
      </c>
      <c r="L111" s="48" t="s">
        <v>17</v>
      </c>
      <c r="M111" s="2"/>
    </row>
    <row r="112" spans="1:13" ht="21" customHeight="1">
      <c r="A112" s="2">
        <v>113</v>
      </c>
      <c r="B112" s="2" t="s">
        <v>12</v>
      </c>
      <c r="C112" s="8" t="s">
        <v>253</v>
      </c>
      <c r="D112" s="8" t="s">
        <v>258</v>
      </c>
      <c r="E112" s="22" t="s">
        <v>259</v>
      </c>
      <c r="F112" s="1" t="s">
        <v>22</v>
      </c>
      <c r="G112" s="52">
        <v>1</v>
      </c>
      <c r="H112" s="88">
        <v>5000</v>
      </c>
      <c r="I112" s="91">
        <f>H112</f>
        <v>5000</v>
      </c>
      <c r="J112" s="52" t="s">
        <v>236</v>
      </c>
      <c r="K112" s="78">
        <v>45658</v>
      </c>
      <c r="L112" s="48" t="s">
        <v>17</v>
      </c>
      <c r="M112" s="2"/>
    </row>
    <row r="113" spans="1:13" ht="21" customHeight="1">
      <c r="A113" s="23">
        <v>114</v>
      </c>
      <c r="B113" s="2" t="s">
        <v>12</v>
      </c>
      <c r="C113" s="8" t="s">
        <v>253</v>
      </c>
      <c r="D113" s="1" t="s">
        <v>476</v>
      </c>
      <c r="E113" s="22" t="s">
        <v>260</v>
      </c>
      <c r="F113" s="1" t="s">
        <v>22</v>
      </c>
      <c r="G113" s="52">
        <v>1</v>
      </c>
      <c r="H113" s="88">
        <v>1000</v>
      </c>
      <c r="I113" s="91">
        <f>H113</f>
        <v>1000</v>
      </c>
      <c r="J113" s="52" t="s">
        <v>236</v>
      </c>
      <c r="K113" s="78">
        <v>45658</v>
      </c>
      <c r="L113" s="48" t="s">
        <v>17</v>
      </c>
      <c r="M113" s="2"/>
    </row>
    <row r="114" spans="1:13" ht="21" customHeight="1">
      <c r="A114" s="23">
        <v>115</v>
      </c>
      <c r="B114" s="2" t="s">
        <v>12</v>
      </c>
      <c r="C114" s="8" t="s">
        <v>240</v>
      </c>
      <c r="D114" s="8" t="s">
        <v>261</v>
      </c>
      <c r="E114" s="22" t="s">
        <v>248</v>
      </c>
      <c r="F114" s="1" t="s">
        <v>22</v>
      </c>
      <c r="G114" s="52">
        <v>1</v>
      </c>
      <c r="H114" s="88">
        <v>50000</v>
      </c>
      <c r="I114" s="91">
        <v>100000</v>
      </c>
      <c r="J114" s="52" t="s">
        <v>236</v>
      </c>
      <c r="K114" s="78">
        <v>45658</v>
      </c>
      <c r="L114" s="48" t="s">
        <v>17</v>
      </c>
      <c r="M114" s="2"/>
    </row>
    <row r="115" spans="1:13" ht="21" customHeight="1">
      <c r="A115" s="2">
        <v>116</v>
      </c>
      <c r="B115" s="2" t="s">
        <v>12</v>
      </c>
      <c r="C115" s="8" t="s">
        <v>253</v>
      </c>
      <c r="D115" s="8" t="s">
        <v>253</v>
      </c>
      <c r="E115" s="22" t="s">
        <v>262</v>
      </c>
      <c r="F115" s="1"/>
      <c r="G115" s="52">
        <v>1</v>
      </c>
      <c r="H115" s="88">
        <v>50000</v>
      </c>
      <c r="I115" s="91">
        <v>100000</v>
      </c>
      <c r="J115" s="52" t="s">
        <v>236</v>
      </c>
      <c r="K115" s="78">
        <v>45658</v>
      </c>
      <c r="L115" s="48" t="s">
        <v>17</v>
      </c>
      <c r="M115" s="2"/>
    </row>
    <row r="116" spans="1:13" ht="21" customHeight="1">
      <c r="A116" s="23">
        <v>117</v>
      </c>
      <c r="B116" s="2" t="s">
        <v>12</v>
      </c>
      <c r="C116" s="8" t="s">
        <v>253</v>
      </c>
      <c r="D116" s="8" t="s">
        <v>263</v>
      </c>
      <c r="E116" s="22" t="s">
        <v>264</v>
      </c>
      <c r="F116" s="1" t="s">
        <v>22</v>
      </c>
      <c r="G116" s="52">
        <v>1</v>
      </c>
      <c r="H116" s="88">
        <v>50000</v>
      </c>
      <c r="I116" s="91">
        <v>100000</v>
      </c>
      <c r="J116" s="52" t="s">
        <v>236</v>
      </c>
      <c r="K116" s="78">
        <v>45658</v>
      </c>
      <c r="L116" s="48" t="s">
        <v>17</v>
      </c>
      <c r="M116" s="2"/>
    </row>
    <row r="117" spans="1:13" ht="21" customHeight="1">
      <c r="A117" s="23">
        <v>118</v>
      </c>
      <c r="B117" s="2" t="s">
        <v>12</v>
      </c>
      <c r="C117" s="8" t="s">
        <v>265</v>
      </c>
      <c r="D117" s="8" t="s">
        <v>266</v>
      </c>
      <c r="E117" s="22" t="s">
        <v>267</v>
      </c>
      <c r="F117" s="1"/>
      <c r="G117" s="52">
        <v>1</v>
      </c>
      <c r="H117" s="88">
        <v>50000</v>
      </c>
      <c r="I117" s="91">
        <v>100000</v>
      </c>
      <c r="J117" s="52" t="s">
        <v>236</v>
      </c>
      <c r="K117" s="78">
        <v>45658</v>
      </c>
      <c r="L117" s="48" t="s">
        <v>17</v>
      </c>
      <c r="M117" s="2"/>
    </row>
    <row r="118" spans="1:13" ht="21" customHeight="1">
      <c r="A118" s="2">
        <v>119</v>
      </c>
      <c r="B118" s="2" t="s">
        <v>12</v>
      </c>
      <c r="C118" s="8" t="s">
        <v>240</v>
      </c>
      <c r="D118" s="8" t="s">
        <v>269</v>
      </c>
      <c r="E118" s="22" t="s">
        <v>270</v>
      </c>
      <c r="F118" s="1" t="s">
        <v>22</v>
      </c>
      <c r="G118" s="52">
        <v>1</v>
      </c>
      <c r="H118" s="88">
        <v>50000</v>
      </c>
      <c r="I118" s="91">
        <v>100000</v>
      </c>
      <c r="J118" s="52" t="s">
        <v>236</v>
      </c>
      <c r="K118" s="78">
        <v>45658</v>
      </c>
      <c r="L118" s="48" t="s">
        <v>17</v>
      </c>
      <c r="M118" s="2"/>
    </row>
    <row r="119" spans="1:13" ht="21" customHeight="1">
      <c r="A119" s="23">
        <v>120</v>
      </c>
      <c r="B119" s="2" t="s">
        <v>12</v>
      </c>
      <c r="C119" s="8" t="s">
        <v>240</v>
      </c>
      <c r="D119" s="8" t="s">
        <v>269</v>
      </c>
      <c r="E119" s="22" t="s">
        <v>271</v>
      </c>
      <c r="F119" s="1" t="s">
        <v>22</v>
      </c>
      <c r="G119" s="52">
        <v>1</v>
      </c>
      <c r="H119" s="88">
        <v>50000</v>
      </c>
      <c r="I119" s="91">
        <v>100000</v>
      </c>
      <c r="J119" s="52" t="s">
        <v>236</v>
      </c>
      <c r="K119" s="78">
        <v>45658</v>
      </c>
      <c r="L119" s="48" t="s">
        <v>17</v>
      </c>
      <c r="M119" s="2"/>
    </row>
    <row r="120" spans="1:13" ht="21" customHeight="1">
      <c r="A120" s="23">
        <v>121</v>
      </c>
      <c r="B120" s="2" t="s">
        <v>12</v>
      </c>
      <c r="C120" s="8" t="s">
        <v>240</v>
      </c>
      <c r="D120" s="8" t="s">
        <v>269</v>
      </c>
      <c r="E120" s="22" t="s">
        <v>358</v>
      </c>
      <c r="F120" s="1" t="s">
        <v>22</v>
      </c>
      <c r="G120" s="52">
        <v>1</v>
      </c>
      <c r="H120" s="88">
        <v>15000</v>
      </c>
      <c r="I120" s="91">
        <v>100000</v>
      </c>
      <c r="J120" s="52" t="s">
        <v>236</v>
      </c>
      <c r="K120" s="78">
        <v>45658</v>
      </c>
      <c r="L120" s="48" t="s">
        <v>17</v>
      </c>
      <c r="M120" s="2"/>
    </row>
    <row r="121" spans="1:13" ht="21" customHeight="1">
      <c r="A121" s="2">
        <v>122</v>
      </c>
      <c r="B121" s="2" t="s">
        <v>12</v>
      </c>
      <c r="C121" s="8" t="s">
        <v>240</v>
      </c>
      <c r="D121" s="8" t="s">
        <v>269</v>
      </c>
      <c r="E121" s="2" t="s">
        <v>272</v>
      </c>
      <c r="F121" s="1" t="s">
        <v>22</v>
      </c>
      <c r="G121" s="52">
        <v>1</v>
      </c>
      <c r="H121" s="88">
        <v>50000</v>
      </c>
      <c r="I121" s="91">
        <v>100000</v>
      </c>
      <c r="J121" s="52" t="s">
        <v>236</v>
      </c>
      <c r="K121" s="78">
        <v>45658</v>
      </c>
      <c r="L121" s="48" t="s">
        <v>17</v>
      </c>
      <c r="M121" s="2"/>
    </row>
    <row r="122" spans="1:13" ht="21" customHeight="1">
      <c r="A122" s="23">
        <v>123</v>
      </c>
      <c r="B122" s="2" t="s">
        <v>12</v>
      </c>
      <c r="C122" s="8" t="s">
        <v>240</v>
      </c>
      <c r="D122" s="8" t="s">
        <v>269</v>
      </c>
      <c r="E122" s="2" t="s">
        <v>273</v>
      </c>
      <c r="F122" s="1" t="s">
        <v>22</v>
      </c>
      <c r="G122" s="52">
        <v>1</v>
      </c>
      <c r="H122" s="88">
        <v>50000</v>
      </c>
      <c r="I122" s="91">
        <v>100000</v>
      </c>
      <c r="J122" s="52" t="s">
        <v>236</v>
      </c>
      <c r="K122" s="78">
        <v>45658</v>
      </c>
      <c r="L122" s="48" t="s">
        <v>17</v>
      </c>
      <c r="M122" s="2"/>
    </row>
    <row r="123" spans="1:13" ht="21" customHeight="1">
      <c r="A123" s="23">
        <v>124</v>
      </c>
      <c r="B123" s="2" t="s">
        <v>12</v>
      </c>
      <c r="C123" s="8" t="s">
        <v>240</v>
      </c>
      <c r="D123" s="8" t="s">
        <v>269</v>
      </c>
      <c r="E123" s="2" t="s">
        <v>274</v>
      </c>
      <c r="F123" s="1" t="s">
        <v>22</v>
      </c>
      <c r="G123" s="52">
        <v>1</v>
      </c>
      <c r="H123" s="88">
        <v>50000</v>
      </c>
      <c r="I123" s="91">
        <v>100000</v>
      </c>
      <c r="J123" s="52" t="s">
        <v>236</v>
      </c>
      <c r="K123" s="78">
        <v>45658</v>
      </c>
      <c r="L123" s="48" t="s">
        <v>17</v>
      </c>
      <c r="M123" s="2"/>
    </row>
    <row r="124" spans="1:13" ht="21" customHeight="1">
      <c r="A124" s="2">
        <v>125</v>
      </c>
      <c r="B124" s="2" t="s">
        <v>12</v>
      </c>
      <c r="C124" s="8" t="s">
        <v>240</v>
      </c>
      <c r="D124" s="8" t="s">
        <v>269</v>
      </c>
      <c r="E124" s="2" t="s">
        <v>275</v>
      </c>
      <c r="F124" s="1" t="s">
        <v>22</v>
      </c>
      <c r="G124" s="52">
        <v>1</v>
      </c>
      <c r="H124" s="88">
        <v>50000</v>
      </c>
      <c r="I124" s="91">
        <v>100000</v>
      </c>
      <c r="J124" s="52" t="s">
        <v>236</v>
      </c>
      <c r="K124" s="78">
        <v>45658</v>
      </c>
      <c r="L124" s="48" t="s">
        <v>17</v>
      </c>
      <c r="M124" s="2"/>
    </row>
    <row r="125" spans="1:13" ht="21" customHeight="1">
      <c r="A125" s="23">
        <v>126</v>
      </c>
      <c r="B125" s="2" t="s">
        <v>12</v>
      </c>
      <c r="C125" s="8" t="s">
        <v>240</v>
      </c>
      <c r="D125" s="8" t="s">
        <v>269</v>
      </c>
      <c r="E125" s="2" t="s">
        <v>276</v>
      </c>
      <c r="F125" s="1" t="s">
        <v>22</v>
      </c>
      <c r="G125" s="52">
        <v>1</v>
      </c>
      <c r="H125" s="88">
        <v>50000</v>
      </c>
      <c r="I125" s="91">
        <v>100000</v>
      </c>
      <c r="J125" s="52" t="s">
        <v>236</v>
      </c>
      <c r="K125" s="78">
        <v>45658</v>
      </c>
      <c r="L125" s="48" t="s">
        <v>17</v>
      </c>
      <c r="M125" s="2"/>
    </row>
    <row r="126" spans="1:13" ht="21" customHeight="1">
      <c r="A126" s="23">
        <v>127</v>
      </c>
      <c r="B126" s="2" t="s">
        <v>12</v>
      </c>
      <c r="C126" s="8" t="s">
        <v>240</v>
      </c>
      <c r="D126" s="8" t="s">
        <v>269</v>
      </c>
      <c r="E126" s="2" t="s">
        <v>277</v>
      </c>
      <c r="F126" s="1" t="s">
        <v>22</v>
      </c>
      <c r="G126" s="52">
        <v>1</v>
      </c>
      <c r="H126" s="88">
        <v>50000</v>
      </c>
      <c r="I126" s="91">
        <v>100000</v>
      </c>
      <c r="J126" s="52" t="s">
        <v>236</v>
      </c>
      <c r="K126" s="78">
        <v>45658</v>
      </c>
      <c r="L126" s="48" t="s">
        <v>17</v>
      </c>
      <c r="M126" s="2"/>
    </row>
    <row r="127" spans="1:13" ht="21" customHeight="1">
      <c r="A127" s="2">
        <v>128</v>
      </c>
      <c r="B127" s="2" t="s">
        <v>12</v>
      </c>
      <c r="C127" s="8" t="s">
        <v>240</v>
      </c>
      <c r="D127" s="8" t="s">
        <v>269</v>
      </c>
      <c r="E127" s="2" t="s">
        <v>278</v>
      </c>
      <c r="F127" s="1" t="s">
        <v>22</v>
      </c>
      <c r="G127" s="52">
        <v>1</v>
      </c>
      <c r="H127" s="88">
        <v>50000</v>
      </c>
      <c r="I127" s="91">
        <v>100000</v>
      </c>
      <c r="J127" s="52" t="s">
        <v>236</v>
      </c>
      <c r="K127" s="78">
        <v>45658</v>
      </c>
      <c r="L127" s="48" t="s">
        <v>17</v>
      </c>
      <c r="M127" s="2"/>
    </row>
    <row r="128" spans="1:13" ht="21" customHeight="1">
      <c r="A128" s="23">
        <v>129</v>
      </c>
      <c r="B128" s="2" t="s">
        <v>12</v>
      </c>
      <c r="C128" s="8" t="s">
        <v>240</v>
      </c>
      <c r="D128" s="8" t="s">
        <v>269</v>
      </c>
      <c r="E128" s="2" t="s">
        <v>279</v>
      </c>
      <c r="F128" s="1" t="s">
        <v>22</v>
      </c>
      <c r="G128" s="52">
        <v>1</v>
      </c>
      <c r="H128" s="88">
        <v>50000</v>
      </c>
      <c r="I128" s="91">
        <v>100000</v>
      </c>
      <c r="J128" s="52" t="s">
        <v>239</v>
      </c>
      <c r="K128" s="78">
        <v>45658</v>
      </c>
      <c r="L128" s="48" t="s">
        <v>17</v>
      </c>
      <c r="M128" s="2"/>
    </row>
    <row r="129" spans="1:13" ht="21" customHeight="1">
      <c r="A129" s="23">
        <v>130</v>
      </c>
      <c r="B129" s="2" t="s">
        <v>12</v>
      </c>
      <c r="C129" s="2" t="s">
        <v>200</v>
      </c>
      <c r="D129" s="2" t="s">
        <v>280</v>
      </c>
      <c r="E129" s="1" t="s">
        <v>281</v>
      </c>
      <c r="F129" s="2" t="s">
        <v>282</v>
      </c>
      <c r="G129" s="52">
        <v>12</v>
      </c>
      <c r="H129" s="88">
        <v>41797.33</v>
      </c>
      <c r="I129" s="88">
        <f>H129*G129</f>
        <v>501567.96</v>
      </c>
      <c r="J129" s="60" t="s">
        <v>283</v>
      </c>
      <c r="K129" s="12" t="s">
        <v>823</v>
      </c>
      <c r="L129" s="52" t="s">
        <v>284</v>
      </c>
      <c r="M129" s="2" t="s">
        <v>285</v>
      </c>
    </row>
    <row r="130" spans="1:13" ht="21" customHeight="1">
      <c r="A130" s="2">
        <v>131</v>
      </c>
      <c r="B130" s="2" t="s">
        <v>12</v>
      </c>
      <c r="C130" s="2" t="s">
        <v>200</v>
      </c>
      <c r="D130" s="2" t="s">
        <v>288</v>
      </c>
      <c r="E130" s="2" t="s">
        <v>289</v>
      </c>
      <c r="F130" s="2" t="s">
        <v>282</v>
      </c>
      <c r="G130" s="52">
        <v>12</v>
      </c>
      <c r="H130" s="88">
        <v>2950</v>
      </c>
      <c r="I130" s="88">
        <f t="shared" ref="I130:I137" si="4">H130*G130</f>
        <v>35400</v>
      </c>
      <c r="J130" s="52" t="s">
        <v>283</v>
      </c>
      <c r="K130" s="3">
        <v>45901</v>
      </c>
      <c r="L130" s="52" t="s">
        <v>286</v>
      </c>
      <c r="M130" s="2" t="s">
        <v>290</v>
      </c>
    </row>
    <row r="131" spans="1:13" ht="21" customHeight="1">
      <c r="A131" s="23">
        <v>132</v>
      </c>
      <c r="B131" s="2" t="s">
        <v>12</v>
      </c>
      <c r="C131" s="2" t="s">
        <v>200</v>
      </c>
      <c r="D131" s="2" t="s">
        <v>824</v>
      </c>
      <c r="E131" s="2" t="s">
        <v>291</v>
      </c>
      <c r="F131" s="2" t="s">
        <v>282</v>
      </c>
      <c r="G131" s="52">
        <v>12</v>
      </c>
      <c r="H131" s="88">
        <v>2928</v>
      </c>
      <c r="I131" s="88">
        <f t="shared" si="4"/>
        <v>35136</v>
      </c>
      <c r="J131" s="52" t="s">
        <v>283</v>
      </c>
      <c r="K131" s="3">
        <v>45560</v>
      </c>
      <c r="L131" s="52" t="s">
        <v>286</v>
      </c>
      <c r="M131" s="2" t="s">
        <v>292</v>
      </c>
    </row>
    <row r="132" spans="1:13" ht="21" customHeight="1">
      <c r="A132" s="23">
        <v>133</v>
      </c>
      <c r="B132" s="2" t="s">
        <v>12</v>
      </c>
      <c r="C132" s="2" t="s">
        <v>200</v>
      </c>
      <c r="D132" s="2" t="s">
        <v>293</v>
      </c>
      <c r="E132" s="2" t="s">
        <v>294</v>
      </c>
      <c r="F132" s="2" t="s">
        <v>282</v>
      </c>
      <c r="G132" s="52">
        <v>12</v>
      </c>
      <c r="H132" s="88">
        <v>5000</v>
      </c>
      <c r="I132" s="88">
        <f t="shared" si="4"/>
        <v>60000</v>
      </c>
      <c r="J132" s="52" t="s">
        <v>287</v>
      </c>
      <c r="K132" s="3">
        <v>45301</v>
      </c>
      <c r="L132" s="52" t="s">
        <v>286</v>
      </c>
      <c r="M132" s="2" t="s">
        <v>295</v>
      </c>
    </row>
    <row r="133" spans="1:13" ht="21" customHeight="1">
      <c r="A133" s="2">
        <v>134</v>
      </c>
      <c r="B133" s="2" t="s">
        <v>12</v>
      </c>
      <c r="C133" s="23" t="s">
        <v>200</v>
      </c>
      <c r="D133" s="23" t="s">
        <v>296</v>
      </c>
      <c r="E133" s="23" t="s">
        <v>297</v>
      </c>
      <c r="F133" s="2" t="s">
        <v>298</v>
      </c>
      <c r="G133" s="48">
        <v>25</v>
      </c>
      <c r="H133" s="89">
        <v>450</v>
      </c>
      <c r="I133" s="88">
        <f t="shared" si="4"/>
        <v>11250</v>
      </c>
      <c r="J133" s="48" t="s">
        <v>287</v>
      </c>
      <c r="K133" s="79">
        <v>45352</v>
      </c>
      <c r="L133" s="48" t="s">
        <v>286</v>
      </c>
      <c r="M133" s="23" t="s">
        <v>299</v>
      </c>
    </row>
    <row r="134" spans="1:13" ht="21" customHeight="1">
      <c r="A134" s="23">
        <v>135</v>
      </c>
      <c r="B134" s="2" t="s">
        <v>12</v>
      </c>
      <c r="C134" s="23" t="s">
        <v>301</v>
      </c>
      <c r="D134" s="23" t="s">
        <v>302</v>
      </c>
      <c r="E134" s="23" t="s">
        <v>303</v>
      </c>
      <c r="F134" s="2" t="s">
        <v>298</v>
      </c>
      <c r="G134" s="48">
        <v>5</v>
      </c>
      <c r="H134" s="89">
        <v>280</v>
      </c>
      <c r="I134" s="88">
        <f t="shared" si="4"/>
        <v>1400</v>
      </c>
      <c r="J134" s="48" t="s">
        <v>304</v>
      </c>
      <c r="K134" s="79">
        <v>45432</v>
      </c>
      <c r="L134" s="48" t="s">
        <v>286</v>
      </c>
      <c r="M134" s="23" t="s">
        <v>800</v>
      </c>
    </row>
    <row r="135" spans="1:13" ht="21" customHeight="1">
      <c r="A135" s="23">
        <v>136</v>
      </c>
      <c r="B135" s="2" t="s">
        <v>12</v>
      </c>
      <c r="C135" s="23" t="s">
        <v>200</v>
      </c>
      <c r="D135" s="23" t="s">
        <v>305</v>
      </c>
      <c r="E135" s="23" t="s">
        <v>306</v>
      </c>
      <c r="F135" s="2" t="s">
        <v>298</v>
      </c>
      <c r="G135" s="48">
        <v>2</v>
      </c>
      <c r="H135" s="89">
        <v>500</v>
      </c>
      <c r="I135" s="88">
        <f t="shared" si="4"/>
        <v>1000</v>
      </c>
      <c r="J135" s="48" t="s">
        <v>304</v>
      </c>
      <c r="K135" s="79">
        <v>45413</v>
      </c>
      <c r="L135" s="48" t="s">
        <v>286</v>
      </c>
      <c r="M135" s="23" t="s">
        <v>307</v>
      </c>
    </row>
    <row r="136" spans="1:13" ht="21" customHeight="1">
      <c r="A136" s="2">
        <v>137</v>
      </c>
      <c r="B136" s="2" t="s">
        <v>12</v>
      </c>
      <c r="C136" s="23" t="s">
        <v>13</v>
      </c>
      <c r="D136" s="23" t="s">
        <v>308</v>
      </c>
      <c r="E136" s="23" t="s">
        <v>309</v>
      </c>
      <c r="F136" s="2" t="s">
        <v>298</v>
      </c>
      <c r="G136" s="48">
        <v>12</v>
      </c>
      <c r="H136" s="89">
        <v>2000</v>
      </c>
      <c r="I136" s="88">
        <f t="shared" si="4"/>
        <v>24000</v>
      </c>
      <c r="J136" s="48" t="s">
        <v>304</v>
      </c>
      <c r="K136" s="79">
        <v>45444</v>
      </c>
      <c r="L136" s="48" t="s">
        <v>286</v>
      </c>
      <c r="M136" s="23" t="s">
        <v>310</v>
      </c>
    </row>
    <row r="137" spans="1:13" ht="21" customHeight="1">
      <c r="A137" s="23">
        <v>138</v>
      </c>
      <c r="B137" s="2" t="s">
        <v>12</v>
      </c>
      <c r="C137" s="23" t="s">
        <v>200</v>
      </c>
      <c r="D137" s="23" t="s">
        <v>312</v>
      </c>
      <c r="E137" s="23" t="s">
        <v>311</v>
      </c>
      <c r="F137" s="2" t="s">
        <v>298</v>
      </c>
      <c r="G137" s="48">
        <v>10</v>
      </c>
      <c r="H137" s="89">
        <v>500</v>
      </c>
      <c r="I137" s="88">
        <f t="shared" si="4"/>
        <v>5000</v>
      </c>
      <c r="J137" s="48" t="s">
        <v>304</v>
      </c>
      <c r="K137" s="79">
        <v>45444</v>
      </c>
      <c r="L137" s="48" t="s">
        <v>300</v>
      </c>
      <c r="M137" s="23" t="s">
        <v>313</v>
      </c>
    </row>
    <row r="138" spans="1:13" ht="21" customHeight="1">
      <c r="A138" s="23">
        <v>139</v>
      </c>
      <c r="B138" s="2" t="s">
        <v>12</v>
      </c>
      <c r="C138" s="2" t="s">
        <v>314</v>
      </c>
      <c r="D138" s="1" t="s">
        <v>315</v>
      </c>
      <c r="E138" s="1" t="s">
        <v>316</v>
      </c>
      <c r="F138" s="2" t="s">
        <v>298</v>
      </c>
      <c r="G138" s="46">
        <v>8000</v>
      </c>
      <c r="H138" s="88">
        <v>0.37</v>
      </c>
      <c r="I138" s="88">
        <f t="shared" ref="I138:I148" si="5">G138*H138</f>
        <v>2960</v>
      </c>
      <c r="J138" s="52" t="s">
        <v>287</v>
      </c>
      <c r="K138" s="3">
        <v>45691</v>
      </c>
      <c r="L138" s="52" t="s">
        <v>286</v>
      </c>
      <c r="M138" s="5" t="s">
        <v>317</v>
      </c>
    </row>
    <row r="139" spans="1:13" ht="21" customHeight="1">
      <c r="A139" s="2">
        <v>140</v>
      </c>
      <c r="B139" s="2" t="s">
        <v>12</v>
      </c>
      <c r="C139" s="8" t="s">
        <v>320</v>
      </c>
      <c r="D139" s="8" t="s">
        <v>321</v>
      </c>
      <c r="E139" s="1" t="s">
        <v>19</v>
      </c>
      <c r="F139" s="2" t="s">
        <v>298</v>
      </c>
      <c r="G139" s="55">
        <v>3</v>
      </c>
      <c r="H139" s="88">
        <v>40</v>
      </c>
      <c r="I139" s="88">
        <f>H139*G139</f>
        <v>120</v>
      </c>
      <c r="J139" s="55" t="s">
        <v>322</v>
      </c>
      <c r="K139" s="3">
        <v>45691</v>
      </c>
      <c r="L139" s="55" t="s">
        <v>286</v>
      </c>
      <c r="M139" s="10" t="s">
        <v>803</v>
      </c>
    </row>
    <row r="140" spans="1:13" ht="21" customHeight="1">
      <c r="A140" s="23">
        <v>141</v>
      </c>
      <c r="B140" s="2" t="s">
        <v>12</v>
      </c>
      <c r="C140" s="2" t="s">
        <v>323</v>
      </c>
      <c r="D140" s="1" t="s">
        <v>326</v>
      </c>
      <c r="E140" s="1" t="s">
        <v>324</v>
      </c>
      <c r="F140" s="2" t="s">
        <v>325</v>
      </c>
      <c r="G140" s="52">
        <v>1</v>
      </c>
      <c r="H140" s="88">
        <v>500</v>
      </c>
      <c r="I140" s="88">
        <f t="shared" si="5"/>
        <v>500</v>
      </c>
      <c r="J140" s="52" t="s">
        <v>202</v>
      </c>
      <c r="K140" s="3">
        <v>45691</v>
      </c>
      <c r="L140" s="52" t="s">
        <v>286</v>
      </c>
      <c r="M140" s="5" t="s">
        <v>327</v>
      </c>
    </row>
    <row r="141" spans="1:13" ht="21" customHeight="1">
      <c r="A141" s="23">
        <v>142</v>
      </c>
      <c r="B141" s="2" t="s">
        <v>12</v>
      </c>
      <c r="C141" s="6" t="s">
        <v>323</v>
      </c>
      <c r="D141" s="7" t="s">
        <v>328</v>
      </c>
      <c r="E141" s="7" t="s">
        <v>329</v>
      </c>
      <c r="F141" s="6" t="s">
        <v>325</v>
      </c>
      <c r="G141" s="54">
        <v>1</v>
      </c>
      <c r="H141" s="96">
        <v>50</v>
      </c>
      <c r="I141" s="96">
        <f t="shared" si="5"/>
        <v>50</v>
      </c>
      <c r="J141" s="54" t="s">
        <v>204</v>
      </c>
      <c r="K141" s="11">
        <v>45691</v>
      </c>
      <c r="L141" s="54" t="s">
        <v>286</v>
      </c>
      <c r="M141" s="7" t="s">
        <v>330</v>
      </c>
    </row>
    <row r="142" spans="1:13" ht="21" customHeight="1">
      <c r="A142" s="2">
        <v>143</v>
      </c>
      <c r="B142" s="2" t="s">
        <v>12</v>
      </c>
      <c r="C142" s="2" t="s">
        <v>13</v>
      </c>
      <c r="D142" s="1" t="s">
        <v>331</v>
      </c>
      <c r="E142" s="1" t="s">
        <v>332</v>
      </c>
      <c r="F142" s="2" t="s">
        <v>325</v>
      </c>
      <c r="G142" s="52">
        <v>40</v>
      </c>
      <c r="H142" s="88">
        <v>450</v>
      </c>
      <c r="I142" s="88">
        <f t="shared" si="5"/>
        <v>18000</v>
      </c>
      <c r="J142" s="52" t="s">
        <v>322</v>
      </c>
      <c r="K142" s="3">
        <v>45659</v>
      </c>
      <c r="L142" s="52" t="s">
        <v>286</v>
      </c>
      <c r="M142" s="5" t="s">
        <v>333</v>
      </c>
    </row>
    <row r="143" spans="1:13" ht="21" customHeight="1">
      <c r="A143" s="23">
        <v>144</v>
      </c>
      <c r="B143" s="2" t="s">
        <v>12</v>
      </c>
      <c r="C143" s="1" t="s">
        <v>13</v>
      </c>
      <c r="D143" s="5" t="s">
        <v>334</v>
      </c>
      <c r="E143" s="1" t="s">
        <v>99</v>
      </c>
      <c r="F143" s="2" t="s">
        <v>325</v>
      </c>
      <c r="G143" s="52">
        <v>5</v>
      </c>
      <c r="H143" s="88">
        <v>250</v>
      </c>
      <c r="I143" s="88">
        <f t="shared" si="5"/>
        <v>1250</v>
      </c>
      <c r="J143" s="52" t="s">
        <v>202</v>
      </c>
      <c r="K143" s="3">
        <v>45691</v>
      </c>
      <c r="L143" s="52" t="s">
        <v>319</v>
      </c>
      <c r="M143" s="5" t="s">
        <v>335</v>
      </c>
    </row>
    <row r="144" spans="1:13" ht="21" customHeight="1">
      <c r="A144" s="23">
        <v>145</v>
      </c>
      <c r="B144" s="2" t="s">
        <v>12</v>
      </c>
      <c r="C144" s="1" t="s">
        <v>13</v>
      </c>
      <c r="D144" s="1" t="s">
        <v>336</v>
      </c>
      <c r="E144" s="1" t="s">
        <v>337</v>
      </c>
      <c r="F144" s="1" t="s">
        <v>338</v>
      </c>
      <c r="G144" s="52">
        <v>12</v>
      </c>
      <c r="H144" s="88">
        <v>5566.67</v>
      </c>
      <c r="I144" s="88">
        <f t="shared" si="5"/>
        <v>66800.040000000008</v>
      </c>
      <c r="J144" s="60" t="s">
        <v>202</v>
      </c>
      <c r="K144" s="12" t="s">
        <v>44</v>
      </c>
      <c r="L144" s="52" t="s">
        <v>286</v>
      </c>
      <c r="M144" s="1" t="s">
        <v>339</v>
      </c>
    </row>
    <row r="145" spans="1:13" ht="21" customHeight="1">
      <c r="A145" s="2">
        <v>146</v>
      </c>
      <c r="B145" s="2" t="s">
        <v>12</v>
      </c>
      <c r="C145" s="1" t="s">
        <v>13</v>
      </c>
      <c r="D145" s="1" t="s">
        <v>340</v>
      </c>
      <c r="E145" s="1" t="s">
        <v>341</v>
      </c>
      <c r="F145" s="1" t="s">
        <v>338</v>
      </c>
      <c r="G145" s="52">
        <v>12</v>
      </c>
      <c r="H145" s="88">
        <v>2288.5300000000002</v>
      </c>
      <c r="I145" s="88">
        <f t="shared" si="5"/>
        <v>27462.36</v>
      </c>
      <c r="J145" s="60" t="s">
        <v>283</v>
      </c>
      <c r="K145" s="12" t="s">
        <v>823</v>
      </c>
      <c r="L145" s="52" t="s">
        <v>286</v>
      </c>
      <c r="M145" s="1" t="s">
        <v>801</v>
      </c>
    </row>
    <row r="146" spans="1:13" ht="21" customHeight="1">
      <c r="A146" s="23">
        <v>147</v>
      </c>
      <c r="B146" s="2" t="s">
        <v>12</v>
      </c>
      <c r="C146" s="7" t="s">
        <v>13</v>
      </c>
      <c r="D146" s="13" t="s">
        <v>342</v>
      </c>
      <c r="E146" s="7" t="s">
        <v>341</v>
      </c>
      <c r="F146" s="6" t="s">
        <v>338</v>
      </c>
      <c r="G146" s="54">
        <v>12</v>
      </c>
      <c r="H146" s="96">
        <v>9139.42</v>
      </c>
      <c r="I146" s="88">
        <f t="shared" si="5"/>
        <v>109673.04000000001</v>
      </c>
      <c r="J146" s="54" t="s">
        <v>287</v>
      </c>
      <c r="K146" s="11">
        <v>45659</v>
      </c>
      <c r="L146" s="54" t="s">
        <v>286</v>
      </c>
      <c r="M146" s="14" t="s">
        <v>343</v>
      </c>
    </row>
    <row r="147" spans="1:13" ht="21" customHeight="1">
      <c r="A147" s="23">
        <v>148</v>
      </c>
      <c r="B147" s="2" t="s">
        <v>12</v>
      </c>
      <c r="C147" s="7" t="s">
        <v>13</v>
      </c>
      <c r="D147" s="7" t="s">
        <v>344</v>
      </c>
      <c r="E147" s="7" t="s">
        <v>345</v>
      </c>
      <c r="F147" s="6" t="s">
        <v>346</v>
      </c>
      <c r="G147" s="54">
        <v>16</v>
      </c>
      <c r="H147" s="88">
        <v>225</v>
      </c>
      <c r="I147" s="88">
        <f t="shared" si="5"/>
        <v>3600</v>
      </c>
      <c r="J147" s="54" t="s">
        <v>287</v>
      </c>
      <c r="K147" s="11">
        <v>45659</v>
      </c>
      <c r="L147" s="54" t="s">
        <v>286</v>
      </c>
      <c r="M147" s="14" t="s">
        <v>347</v>
      </c>
    </row>
    <row r="148" spans="1:13" ht="21" customHeight="1">
      <c r="A148" s="2">
        <v>149</v>
      </c>
      <c r="B148" s="2" t="s">
        <v>12</v>
      </c>
      <c r="C148" s="7" t="s">
        <v>13</v>
      </c>
      <c r="D148" s="7" t="s">
        <v>348</v>
      </c>
      <c r="E148" s="7" t="s">
        <v>345</v>
      </c>
      <c r="F148" s="6" t="s">
        <v>346</v>
      </c>
      <c r="G148" s="54">
        <v>100</v>
      </c>
      <c r="H148" s="88">
        <v>165</v>
      </c>
      <c r="I148" s="88">
        <f t="shared" si="5"/>
        <v>16500</v>
      </c>
      <c r="J148" s="54" t="s">
        <v>287</v>
      </c>
      <c r="K148" s="11">
        <v>45659</v>
      </c>
      <c r="L148" s="54" t="s">
        <v>286</v>
      </c>
      <c r="M148" s="14" t="s">
        <v>349</v>
      </c>
    </row>
    <row r="149" spans="1:13" ht="21" customHeight="1">
      <c r="A149" s="23">
        <v>150</v>
      </c>
      <c r="B149" s="2" t="s">
        <v>12</v>
      </c>
      <c r="C149" s="9" t="s">
        <v>350</v>
      </c>
      <c r="D149" s="7" t="s">
        <v>351</v>
      </c>
      <c r="E149" s="7" t="s">
        <v>352</v>
      </c>
      <c r="F149" s="6" t="s">
        <v>570</v>
      </c>
      <c r="G149" s="54"/>
      <c r="H149" s="88">
        <f>I149</f>
        <v>15000</v>
      </c>
      <c r="I149" s="88">
        <v>15000</v>
      </c>
      <c r="J149" s="54" t="s">
        <v>322</v>
      </c>
      <c r="K149" s="11">
        <v>45691</v>
      </c>
      <c r="L149" s="54" t="s">
        <v>319</v>
      </c>
      <c r="M149" s="14" t="s">
        <v>353</v>
      </c>
    </row>
    <row r="150" spans="1:13" ht="21" customHeight="1">
      <c r="A150" s="23">
        <v>151</v>
      </c>
      <c r="B150" s="2" t="s">
        <v>12</v>
      </c>
      <c r="C150" s="9" t="s">
        <v>354</v>
      </c>
      <c r="D150" s="8" t="s">
        <v>355</v>
      </c>
      <c r="E150" s="2" t="s">
        <v>352</v>
      </c>
      <c r="F150" s="2" t="s">
        <v>325</v>
      </c>
      <c r="G150" s="52">
        <v>2</v>
      </c>
      <c r="H150" s="88">
        <v>50000</v>
      </c>
      <c r="I150" s="88">
        <f>G150*H150</f>
        <v>100000</v>
      </c>
      <c r="J150" s="52" t="s">
        <v>287</v>
      </c>
      <c r="K150" s="3">
        <v>45691</v>
      </c>
      <c r="L150" s="52" t="s">
        <v>319</v>
      </c>
      <c r="M150" s="1" t="s">
        <v>356</v>
      </c>
    </row>
    <row r="151" spans="1:13" ht="21" customHeight="1">
      <c r="A151" s="2">
        <v>152</v>
      </c>
      <c r="B151" s="2" t="s">
        <v>12</v>
      </c>
      <c r="C151" s="1" t="s">
        <v>528</v>
      </c>
      <c r="D151" s="1" t="s">
        <v>802</v>
      </c>
      <c r="E151" s="1" t="s">
        <v>361</v>
      </c>
      <c r="F151" s="1" t="s">
        <v>362</v>
      </c>
      <c r="G151" s="1">
        <v>480</v>
      </c>
      <c r="H151" s="88">
        <v>185</v>
      </c>
      <c r="I151" s="88">
        <f>G151*H151</f>
        <v>88800</v>
      </c>
      <c r="J151" s="60" t="s">
        <v>363</v>
      </c>
      <c r="K151" s="12" t="s">
        <v>364</v>
      </c>
      <c r="L151" s="52" t="s">
        <v>17</v>
      </c>
      <c r="M151" s="4" t="s">
        <v>816</v>
      </c>
    </row>
    <row r="152" spans="1:13" ht="21" customHeight="1">
      <c r="A152" s="23">
        <v>153</v>
      </c>
      <c r="B152" s="2" t="s">
        <v>12</v>
      </c>
      <c r="C152" s="1" t="s">
        <v>528</v>
      </c>
      <c r="D152" s="2" t="str">
        <f t="shared" ref="D152:D173" si="6">E152</f>
        <v>merenda do CRAS</v>
      </c>
      <c r="E152" s="2" t="s">
        <v>365</v>
      </c>
      <c r="F152" s="2" t="s">
        <v>282</v>
      </c>
      <c r="G152" s="2">
        <v>12</v>
      </c>
      <c r="H152" s="88">
        <v>1100</v>
      </c>
      <c r="I152" s="88">
        <v>13900</v>
      </c>
      <c r="J152" s="52" t="s">
        <v>287</v>
      </c>
      <c r="K152" s="3">
        <v>45659</v>
      </c>
      <c r="L152" s="52" t="s">
        <v>286</v>
      </c>
      <c r="M152" s="4" t="s">
        <v>816</v>
      </c>
    </row>
    <row r="153" spans="1:13" ht="21" customHeight="1">
      <c r="A153" s="23">
        <v>154</v>
      </c>
      <c r="B153" s="2" t="s">
        <v>12</v>
      </c>
      <c r="C153" s="2" t="s">
        <v>13</v>
      </c>
      <c r="D153" s="2" t="str">
        <f t="shared" si="6"/>
        <v>projeto CRAS</v>
      </c>
      <c r="E153" s="2" t="s">
        <v>368</v>
      </c>
      <c r="F153" s="2" t="s">
        <v>362</v>
      </c>
      <c r="G153" s="2">
        <v>12</v>
      </c>
      <c r="H153" s="88">
        <v>3000</v>
      </c>
      <c r="I153" s="88">
        <v>36000</v>
      </c>
      <c r="J153" s="52" t="s">
        <v>287</v>
      </c>
      <c r="K153" s="3">
        <v>45659</v>
      </c>
      <c r="L153" s="52" t="s">
        <v>319</v>
      </c>
      <c r="M153" s="4" t="s">
        <v>816</v>
      </c>
    </row>
    <row r="154" spans="1:13" ht="21" customHeight="1">
      <c r="A154" s="23">
        <v>155</v>
      </c>
      <c r="B154" s="2" t="s">
        <v>12</v>
      </c>
      <c r="C154" s="2" t="str">
        <f>C152</f>
        <v>Material de consumo</v>
      </c>
      <c r="D154" s="2" t="str">
        <f t="shared" si="6"/>
        <v>iluminação do prédio</v>
      </c>
      <c r="E154" s="2" t="s">
        <v>369</v>
      </c>
      <c r="F154" s="2" t="s">
        <v>362</v>
      </c>
      <c r="G154" s="2">
        <v>16</v>
      </c>
      <c r="H154" s="88">
        <v>500</v>
      </c>
      <c r="I154" s="88">
        <v>6000</v>
      </c>
      <c r="J154" s="52" t="s">
        <v>287</v>
      </c>
      <c r="K154" s="3">
        <v>45659</v>
      </c>
      <c r="L154" s="52" t="s">
        <v>286</v>
      </c>
      <c r="M154" s="4" t="s">
        <v>816</v>
      </c>
    </row>
    <row r="155" spans="1:13" ht="21" customHeight="1">
      <c r="A155" s="23">
        <v>156</v>
      </c>
      <c r="B155" s="2" t="s">
        <v>12</v>
      </c>
      <c r="C155" s="2" t="s">
        <v>766</v>
      </c>
      <c r="D155" s="2" t="str">
        <f t="shared" si="6"/>
        <v xml:space="preserve">BANDA PARA ANIMAR BAILES DA  3º IDADE E BAILE DAS MULHERES </v>
      </c>
      <c r="E155" s="2" t="s">
        <v>809</v>
      </c>
      <c r="F155" s="2" t="s">
        <v>362</v>
      </c>
      <c r="G155" s="2">
        <v>4</v>
      </c>
      <c r="H155" s="88">
        <v>3500</v>
      </c>
      <c r="I155" s="88">
        <f>H155*G155</f>
        <v>14000</v>
      </c>
      <c r="J155" s="52" t="s">
        <v>366</v>
      </c>
      <c r="K155" s="3">
        <v>45667</v>
      </c>
      <c r="L155" s="52" t="s">
        <v>370</v>
      </c>
      <c r="M155" s="4" t="s">
        <v>816</v>
      </c>
    </row>
    <row r="156" spans="1:13" ht="21" customHeight="1">
      <c r="A156" s="2">
        <v>157</v>
      </c>
      <c r="B156" s="2" t="s">
        <v>12</v>
      </c>
      <c r="C156" s="2" t="s">
        <v>766</v>
      </c>
      <c r="D156" s="2" t="str">
        <f t="shared" si="6"/>
        <v>CONTRATAÇÃO DE ONIBUS ESCURSÃO 3º IDADE</v>
      </c>
      <c r="E156" s="2" t="s">
        <v>810</v>
      </c>
      <c r="F156" s="2" t="s">
        <v>362</v>
      </c>
      <c r="G156" s="2">
        <v>2</v>
      </c>
      <c r="H156" s="88">
        <v>7000</v>
      </c>
      <c r="I156" s="88">
        <v>14000</v>
      </c>
      <c r="J156" s="52" t="s">
        <v>366</v>
      </c>
      <c r="K156" s="3">
        <v>45659</v>
      </c>
      <c r="L156" s="52" t="s">
        <v>370</v>
      </c>
      <c r="M156" s="4" t="s">
        <v>816</v>
      </c>
    </row>
    <row r="157" spans="1:13" ht="21" customHeight="1">
      <c r="A157" s="23">
        <v>158</v>
      </c>
      <c r="B157" s="2" t="s">
        <v>12</v>
      </c>
      <c r="C157" s="2" t="s">
        <v>766</v>
      </c>
      <c r="D157" s="2" t="str">
        <f t="shared" si="6"/>
        <v>DECORAÇÃO BAILE MULHERES</v>
      </c>
      <c r="E157" s="2" t="s">
        <v>371</v>
      </c>
      <c r="F157" s="2" t="s">
        <v>362</v>
      </c>
      <c r="G157" s="2">
        <v>1</v>
      </c>
      <c r="H157" s="88">
        <v>10000</v>
      </c>
      <c r="I157" s="88">
        <v>10000</v>
      </c>
      <c r="J157" s="52" t="s">
        <v>16</v>
      </c>
      <c r="K157" s="3">
        <v>45690</v>
      </c>
      <c r="L157" s="52" t="s">
        <v>319</v>
      </c>
      <c r="M157" s="4" t="s">
        <v>816</v>
      </c>
    </row>
    <row r="158" spans="1:13" ht="21" customHeight="1">
      <c r="A158" s="23">
        <v>159</v>
      </c>
      <c r="B158" s="2" t="s">
        <v>12</v>
      </c>
      <c r="C158" s="2" t="s">
        <v>360</v>
      </c>
      <c r="D158" s="2" t="str">
        <f t="shared" si="6"/>
        <v>inscrição de curso para o conselho de assistência</v>
      </c>
      <c r="E158" s="2" t="s">
        <v>374</v>
      </c>
      <c r="F158" s="2" t="s">
        <v>375</v>
      </c>
      <c r="G158" s="2">
        <v>2</v>
      </c>
      <c r="H158" s="88">
        <v>540</v>
      </c>
      <c r="I158" s="88">
        <v>1080</v>
      </c>
      <c r="J158" s="52" t="s">
        <v>373</v>
      </c>
      <c r="K158" s="3">
        <v>45690</v>
      </c>
      <c r="L158" s="52" t="s">
        <v>319</v>
      </c>
      <c r="M158" s="4" t="s">
        <v>816</v>
      </c>
    </row>
    <row r="159" spans="1:13" ht="21" customHeight="1">
      <c r="A159" s="2">
        <v>160</v>
      </c>
      <c r="B159" s="2" t="s">
        <v>12</v>
      </c>
      <c r="C159" s="2" t="s">
        <v>360</v>
      </c>
      <c r="D159" s="2" t="str">
        <f t="shared" si="6"/>
        <v>locação de brinquedos dia da criança e natal</v>
      </c>
      <c r="E159" s="2" t="s">
        <v>376</v>
      </c>
      <c r="F159" s="2" t="s">
        <v>362</v>
      </c>
      <c r="G159" s="2">
        <v>2</v>
      </c>
      <c r="H159" s="88">
        <v>12000</v>
      </c>
      <c r="I159" s="88">
        <v>24000</v>
      </c>
      <c r="J159" s="52" t="s">
        <v>373</v>
      </c>
      <c r="K159" s="3">
        <v>45871</v>
      </c>
      <c r="L159" s="52" t="s">
        <v>319</v>
      </c>
      <c r="M159" s="4" t="s">
        <v>816</v>
      </c>
    </row>
    <row r="160" spans="1:13" ht="21" customHeight="1">
      <c r="A160" s="23">
        <v>161</v>
      </c>
      <c r="B160" s="2" t="s">
        <v>12</v>
      </c>
      <c r="C160" s="2" t="s">
        <v>528</v>
      </c>
      <c r="D160" s="2" t="str">
        <f t="shared" si="6"/>
        <v>COQUETEL PARA O BAILE DAS MULHERES                                 CENTO</v>
      </c>
      <c r="E160" s="2" t="s">
        <v>378</v>
      </c>
      <c r="F160" s="2" t="s">
        <v>377</v>
      </c>
      <c r="G160" s="2">
        <v>20</v>
      </c>
      <c r="H160" s="88">
        <v>150</v>
      </c>
      <c r="I160" s="88">
        <v>3000</v>
      </c>
      <c r="J160" s="52" t="s">
        <v>16</v>
      </c>
      <c r="K160" s="3">
        <v>45690</v>
      </c>
      <c r="L160" s="52" t="s">
        <v>367</v>
      </c>
      <c r="M160" s="4" t="s">
        <v>816</v>
      </c>
    </row>
    <row r="161" spans="1:13" ht="21" customHeight="1">
      <c r="A161" s="23">
        <v>162</v>
      </c>
      <c r="B161" s="2" t="s">
        <v>12</v>
      </c>
      <c r="C161" s="2" t="s">
        <v>19</v>
      </c>
      <c r="D161" s="2" t="str">
        <f t="shared" si="6"/>
        <v xml:space="preserve">MATERIAIS DE CONSTRUÇÃO  SECRETARIA E CRAS            </v>
      </c>
      <c r="E161" s="2" t="s">
        <v>379</v>
      </c>
      <c r="F161" s="2" t="s">
        <v>372</v>
      </c>
      <c r="G161" s="2">
        <v>2</v>
      </c>
      <c r="H161" s="88">
        <v>5000</v>
      </c>
      <c r="I161" s="88">
        <v>10000</v>
      </c>
      <c r="J161" s="52" t="s">
        <v>16</v>
      </c>
      <c r="K161" s="3">
        <v>45659</v>
      </c>
      <c r="L161" s="52" t="s">
        <v>367</v>
      </c>
      <c r="M161" s="4" t="s">
        <v>816</v>
      </c>
    </row>
    <row r="162" spans="1:13" ht="21" customHeight="1">
      <c r="A162" s="2">
        <v>163</v>
      </c>
      <c r="B162" s="2" t="s">
        <v>12</v>
      </c>
      <c r="C162" s="2" t="s">
        <v>19</v>
      </c>
      <c r="D162" s="2" t="str">
        <f t="shared" si="6"/>
        <v>MATERIAL DE CONSTRUÇÃO PARA DOAÇÃO</v>
      </c>
      <c r="E162" s="2" t="s">
        <v>380</v>
      </c>
      <c r="F162" s="2" t="s">
        <v>362</v>
      </c>
      <c r="G162" s="2">
        <v>1</v>
      </c>
      <c r="H162" s="88">
        <v>25000</v>
      </c>
      <c r="I162" s="88">
        <v>25000</v>
      </c>
      <c r="J162" s="52" t="s">
        <v>16</v>
      </c>
      <c r="K162" s="3">
        <v>45690</v>
      </c>
      <c r="L162" s="52" t="s">
        <v>370</v>
      </c>
      <c r="M162" s="4" t="s">
        <v>816</v>
      </c>
    </row>
    <row r="163" spans="1:13" ht="21" customHeight="1">
      <c r="A163" s="23">
        <v>164</v>
      </c>
      <c r="B163" s="2" t="s">
        <v>12</v>
      </c>
      <c r="C163" s="2" t="s">
        <v>19</v>
      </c>
      <c r="D163" s="9" t="str">
        <f t="shared" si="6"/>
        <v>CAMPEONATO - TORNEIO DE BOLÃOZINHO CLUBES</v>
      </c>
      <c r="E163" s="2" t="s">
        <v>381</v>
      </c>
      <c r="F163" s="9" t="s">
        <v>362</v>
      </c>
      <c r="G163" s="9">
        <v>1</v>
      </c>
      <c r="H163" s="88">
        <v>7000</v>
      </c>
      <c r="I163" s="88">
        <v>7000</v>
      </c>
      <c r="J163" s="55" t="s">
        <v>16</v>
      </c>
      <c r="K163" s="3">
        <v>45690</v>
      </c>
      <c r="L163" s="55" t="s">
        <v>370</v>
      </c>
      <c r="M163" s="4" t="s">
        <v>816</v>
      </c>
    </row>
    <row r="164" spans="1:13" ht="21" customHeight="1">
      <c r="A164" s="23">
        <v>165</v>
      </c>
      <c r="B164" s="2" t="s">
        <v>12</v>
      </c>
      <c r="C164" s="2" t="s">
        <v>19</v>
      </c>
      <c r="D164" s="9" t="str">
        <f t="shared" si="6"/>
        <v>MATERIAL DE ARTESANATO CRAS</v>
      </c>
      <c r="E164" s="2" t="s">
        <v>382</v>
      </c>
      <c r="F164" s="9" t="s">
        <v>362</v>
      </c>
      <c r="G164" s="9">
        <v>1</v>
      </c>
      <c r="H164" s="88">
        <v>23000</v>
      </c>
      <c r="I164" s="88">
        <v>23000</v>
      </c>
      <c r="J164" s="55" t="s">
        <v>16</v>
      </c>
      <c r="K164" s="3">
        <v>45659</v>
      </c>
      <c r="L164" s="55" t="s">
        <v>370</v>
      </c>
      <c r="M164" s="4" t="s">
        <v>816</v>
      </c>
    </row>
    <row r="165" spans="1:13" ht="21" customHeight="1">
      <c r="A165" s="2">
        <v>166</v>
      </c>
      <c r="B165" s="2" t="s">
        <v>12</v>
      </c>
      <c r="C165" s="2" t="s">
        <v>13</v>
      </c>
      <c r="D165" s="9" t="str">
        <f t="shared" si="6"/>
        <v>MATERIAL PARA MANUTENÇÃO DOS INSTRUMENTOS CRAS</v>
      </c>
      <c r="E165" s="2" t="s">
        <v>383</v>
      </c>
      <c r="F165" s="9" t="s">
        <v>362</v>
      </c>
      <c r="G165" s="9">
        <v>1</v>
      </c>
      <c r="H165" s="88">
        <v>5000</v>
      </c>
      <c r="I165" s="88">
        <v>5000</v>
      </c>
      <c r="J165" s="55" t="s">
        <v>16</v>
      </c>
      <c r="K165" s="3">
        <v>45690</v>
      </c>
      <c r="L165" s="55" t="s">
        <v>370</v>
      </c>
      <c r="M165" s="4" t="s">
        <v>816</v>
      </c>
    </row>
    <row r="166" spans="1:13" ht="21" customHeight="1">
      <c r="A166" s="23">
        <v>167</v>
      </c>
      <c r="B166" s="2" t="s">
        <v>12</v>
      </c>
      <c r="C166" s="2" t="s">
        <v>808</v>
      </c>
      <c r="D166" s="9" t="str">
        <f t="shared" si="6"/>
        <v>AUMENTO DO PRÉDIO DO CRAS</v>
      </c>
      <c r="E166" s="9" t="s">
        <v>384</v>
      </c>
      <c r="F166" s="9" t="s">
        <v>362</v>
      </c>
      <c r="G166" s="9">
        <v>1</v>
      </c>
      <c r="H166" s="88">
        <v>180000</v>
      </c>
      <c r="I166" s="88">
        <v>180000</v>
      </c>
      <c r="J166" s="55" t="s">
        <v>16</v>
      </c>
      <c r="K166" s="3">
        <v>45690</v>
      </c>
      <c r="L166" s="55" t="s">
        <v>370</v>
      </c>
      <c r="M166" s="4" t="s">
        <v>816</v>
      </c>
    </row>
    <row r="167" spans="1:13" ht="21" customHeight="1">
      <c r="A167" s="23">
        <v>168</v>
      </c>
      <c r="B167" s="2" t="s">
        <v>12</v>
      </c>
      <c r="C167" s="9" t="s">
        <v>528</v>
      </c>
      <c r="D167" s="2" t="str">
        <f t="shared" si="6"/>
        <v>MATERIAL PARA OS PROJETOS DO CRAS,TATAME...</v>
      </c>
      <c r="E167" s="9" t="s">
        <v>385</v>
      </c>
      <c r="F167" s="2" t="s">
        <v>362</v>
      </c>
      <c r="G167" s="9">
        <v>1</v>
      </c>
      <c r="H167" s="88">
        <v>6000</v>
      </c>
      <c r="I167" s="88">
        <v>6000</v>
      </c>
      <c r="J167" s="55" t="s">
        <v>16</v>
      </c>
      <c r="K167" s="3">
        <v>45718</v>
      </c>
      <c r="L167" s="55" t="s">
        <v>370</v>
      </c>
      <c r="M167" s="4" t="s">
        <v>816</v>
      </c>
    </row>
    <row r="168" spans="1:13" ht="21" customHeight="1">
      <c r="A168" s="2">
        <v>169</v>
      </c>
      <c r="B168" s="2" t="s">
        <v>12</v>
      </c>
      <c r="C168" s="9" t="s">
        <v>528</v>
      </c>
      <c r="D168" s="9" t="str">
        <f t="shared" si="6"/>
        <v xml:space="preserve">ENFEITES DECORAÇÃO NATALINA E DECORAÇÃO NATALINA </v>
      </c>
      <c r="E168" s="2" t="s">
        <v>807</v>
      </c>
      <c r="F168" s="9" t="s">
        <v>362</v>
      </c>
      <c r="G168" s="9">
        <v>1</v>
      </c>
      <c r="H168" s="102" t="s">
        <v>386</v>
      </c>
      <c r="I168" s="88">
        <v>15000</v>
      </c>
      <c r="J168" s="55" t="s">
        <v>16</v>
      </c>
      <c r="K168" s="3">
        <v>45814</v>
      </c>
      <c r="L168" s="55" t="s">
        <v>370</v>
      </c>
      <c r="M168" s="4" t="s">
        <v>816</v>
      </c>
    </row>
    <row r="169" spans="1:13" ht="21" customHeight="1">
      <c r="A169" s="23">
        <v>170</v>
      </c>
      <c r="B169" s="2" t="s">
        <v>12</v>
      </c>
      <c r="C169" s="9" t="s">
        <v>528</v>
      </c>
      <c r="D169" s="9" t="str">
        <f t="shared" si="6"/>
        <v>PASSEIO COM PARTICIPANTES PROJETO CRAS</v>
      </c>
      <c r="E169" s="9" t="s">
        <v>387</v>
      </c>
      <c r="F169" s="9" t="s">
        <v>362</v>
      </c>
      <c r="G169" s="9">
        <v>1</v>
      </c>
      <c r="H169" s="102" t="s">
        <v>388</v>
      </c>
      <c r="I169" s="88">
        <v>2500</v>
      </c>
      <c r="J169" s="55" t="s">
        <v>26</v>
      </c>
      <c r="K169" s="3">
        <v>45945</v>
      </c>
      <c r="L169" s="55" t="s">
        <v>370</v>
      </c>
      <c r="M169" s="4" t="s">
        <v>816</v>
      </c>
    </row>
    <row r="170" spans="1:13" ht="21" customHeight="1">
      <c r="A170" s="23">
        <v>171</v>
      </c>
      <c r="B170" s="2" t="s">
        <v>12</v>
      </c>
      <c r="C170" s="9" t="s">
        <v>528</v>
      </c>
      <c r="D170" s="9" t="str">
        <f t="shared" si="6"/>
        <v>PLACAS PARA SECRETARIA E CRAS</v>
      </c>
      <c r="E170" s="9" t="s">
        <v>389</v>
      </c>
      <c r="F170" s="9" t="s">
        <v>362</v>
      </c>
      <c r="G170" s="9">
        <v>2</v>
      </c>
      <c r="H170" s="88">
        <v>1500</v>
      </c>
      <c r="I170" s="88">
        <v>3000</v>
      </c>
      <c r="J170" s="55" t="s">
        <v>26</v>
      </c>
      <c r="K170" s="3">
        <v>45945</v>
      </c>
      <c r="L170" s="55" t="s">
        <v>370</v>
      </c>
      <c r="M170" s="4" t="s">
        <v>816</v>
      </c>
    </row>
    <row r="171" spans="1:13" ht="21" customHeight="1">
      <c r="A171" s="2">
        <v>172</v>
      </c>
      <c r="B171" s="2" t="s">
        <v>12</v>
      </c>
      <c r="C171" s="9" t="s">
        <v>528</v>
      </c>
      <c r="D171" s="9" t="str">
        <f t="shared" si="6"/>
        <v>FECHAR A ÁREA DA SECRETARIA E CRAS</v>
      </c>
      <c r="E171" s="9" t="s">
        <v>390</v>
      </c>
      <c r="F171" s="9" t="s">
        <v>362</v>
      </c>
      <c r="G171" s="9">
        <v>1</v>
      </c>
      <c r="H171" s="88">
        <v>7000</v>
      </c>
      <c r="I171" s="88">
        <v>7000</v>
      </c>
      <c r="J171" s="55" t="s">
        <v>16</v>
      </c>
      <c r="K171" s="3">
        <v>45945</v>
      </c>
      <c r="L171" s="55" t="s">
        <v>370</v>
      </c>
      <c r="M171" s="4" t="s">
        <v>816</v>
      </c>
    </row>
    <row r="172" spans="1:13" ht="21" customHeight="1">
      <c r="A172" s="23">
        <v>173</v>
      </c>
      <c r="B172" s="2" t="s">
        <v>12</v>
      </c>
      <c r="C172" s="9" t="s">
        <v>783</v>
      </c>
      <c r="D172" s="9" t="str">
        <f t="shared" si="6"/>
        <v>BANCOS PARA O PÁTIO DO CRAS</v>
      </c>
      <c r="E172" s="9" t="s">
        <v>391</v>
      </c>
      <c r="F172" s="9" t="s">
        <v>362</v>
      </c>
      <c r="G172" s="9">
        <v>4</v>
      </c>
      <c r="H172" s="88">
        <v>300</v>
      </c>
      <c r="I172" s="88">
        <v>1200</v>
      </c>
      <c r="J172" s="55" t="s">
        <v>26</v>
      </c>
      <c r="K172" s="3">
        <v>45945</v>
      </c>
      <c r="L172" s="55" t="s">
        <v>370</v>
      </c>
      <c r="M172" s="4" t="s">
        <v>816</v>
      </c>
    </row>
    <row r="173" spans="1:13" ht="21" customHeight="1">
      <c r="A173" s="23">
        <v>174</v>
      </c>
      <c r="B173" s="2" t="s">
        <v>12</v>
      </c>
      <c r="C173" s="2" t="s">
        <v>528</v>
      </c>
      <c r="D173" s="9" t="str">
        <f t="shared" si="6"/>
        <v>MAT. CONTRUÇÃO AUMENTAR O GALPÃO EXISTENTE</v>
      </c>
      <c r="E173" s="2" t="s">
        <v>392</v>
      </c>
      <c r="F173" s="9" t="s">
        <v>362</v>
      </c>
      <c r="G173" s="9">
        <v>1</v>
      </c>
      <c r="H173" s="88">
        <v>12000</v>
      </c>
      <c r="I173" s="88">
        <v>12000</v>
      </c>
      <c r="J173" s="55" t="s">
        <v>26</v>
      </c>
      <c r="K173" s="3">
        <v>45945</v>
      </c>
      <c r="L173" s="55" t="s">
        <v>370</v>
      </c>
      <c r="M173" s="4" t="s">
        <v>816</v>
      </c>
    </row>
    <row r="174" spans="1:13" ht="21" customHeight="1">
      <c r="A174" s="2">
        <v>175</v>
      </c>
      <c r="B174" s="2" t="s">
        <v>12</v>
      </c>
      <c r="C174" s="2" t="s">
        <v>528</v>
      </c>
      <c r="D174" s="9" t="s">
        <v>811</v>
      </c>
      <c r="E174" s="2" t="s">
        <v>812</v>
      </c>
      <c r="F174" s="9" t="s">
        <v>570</v>
      </c>
      <c r="G174" s="9">
        <v>70</v>
      </c>
      <c r="H174" s="88">
        <v>55</v>
      </c>
      <c r="I174" s="88">
        <v>3850</v>
      </c>
      <c r="J174" s="9" t="s">
        <v>16</v>
      </c>
      <c r="K174" s="3">
        <v>45690</v>
      </c>
      <c r="L174" s="55" t="s">
        <v>367</v>
      </c>
      <c r="M174" s="4" t="s">
        <v>816</v>
      </c>
    </row>
    <row r="175" spans="1:13" ht="21" customHeight="1">
      <c r="A175" s="23">
        <v>176</v>
      </c>
      <c r="B175" s="9" t="s">
        <v>12</v>
      </c>
      <c r="C175" s="2" t="s">
        <v>783</v>
      </c>
      <c r="D175" s="9" t="str">
        <f>E175</f>
        <v>CONSTRUÇÃO CASAS POPULARES</v>
      </c>
      <c r="E175" s="2" t="s">
        <v>393</v>
      </c>
      <c r="F175" s="9" t="s">
        <v>362</v>
      </c>
      <c r="G175" s="9">
        <v>10</v>
      </c>
      <c r="H175" s="88">
        <v>85000</v>
      </c>
      <c r="I175" s="88">
        <v>850000</v>
      </c>
      <c r="J175" s="55" t="s">
        <v>16</v>
      </c>
      <c r="K175" s="3">
        <v>45659</v>
      </c>
      <c r="L175" s="55" t="s">
        <v>367</v>
      </c>
      <c r="M175" s="4" t="s">
        <v>816</v>
      </c>
    </row>
    <row r="176" spans="1:13" ht="21" customHeight="1">
      <c r="A176" s="23">
        <v>177</v>
      </c>
      <c r="B176" s="2" t="s">
        <v>12</v>
      </c>
      <c r="C176" s="2" t="s">
        <v>253</v>
      </c>
      <c r="D176" s="2" t="s">
        <v>395</v>
      </c>
      <c r="E176" s="2" t="s">
        <v>396</v>
      </c>
      <c r="F176" s="2" t="s">
        <v>372</v>
      </c>
      <c r="G176" s="52">
        <v>6</v>
      </c>
      <c r="H176" s="88">
        <v>300</v>
      </c>
      <c r="I176" s="88">
        <v>1800</v>
      </c>
      <c r="J176" s="52" t="s">
        <v>239</v>
      </c>
      <c r="K176" s="3">
        <v>45301</v>
      </c>
      <c r="L176" s="52" t="s">
        <v>370</v>
      </c>
      <c r="M176" s="2" t="s">
        <v>397</v>
      </c>
    </row>
    <row r="177" spans="1:13" ht="21" customHeight="1">
      <c r="A177" s="2">
        <v>178</v>
      </c>
      <c r="B177" s="2" t="s">
        <v>12</v>
      </c>
      <c r="C177" s="2" t="s">
        <v>240</v>
      </c>
      <c r="D177" s="2" t="s">
        <v>398</v>
      </c>
      <c r="E177" s="2" t="s">
        <v>399</v>
      </c>
      <c r="F177" s="2" t="s">
        <v>372</v>
      </c>
      <c r="G177" s="52">
        <v>10</v>
      </c>
      <c r="H177" s="88">
        <v>10000</v>
      </c>
      <c r="I177" s="88">
        <v>100000</v>
      </c>
      <c r="J177" s="52" t="s">
        <v>400</v>
      </c>
      <c r="K177" s="3">
        <v>45301</v>
      </c>
      <c r="L177" s="52" t="s">
        <v>370</v>
      </c>
      <c r="M177" s="2" t="s">
        <v>401</v>
      </c>
    </row>
    <row r="178" spans="1:13" ht="21" customHeight="1">
      <c r="A178" s="23">
        <v>179</v>
      </c>
      <c r="B178" s="2" t="s">
        <v>12</v>
      </c>
      <c r="C178" s="2" t="s">
        <v>240</v>
      </c>
      <c r="D178" s="2" t="s">
        <v>402</v>
      </c>
      <c r="E178" s="2" t="s">
        <v>403</v>
      </c>
      <c r="F178" s="2" t="s">
        <v>372</v>
      </c>
      <c r="G178" s="52">
        <v>40</v>
      </c>
      <c r="H178" s="88">
        <v>100</v>
      </c>
      <c r="I178" s="88">
        <v>4000</v>
      </c>
      <c r="J178" s="52" t="s">
        <v>400</v>
      </c>
      <c r="K178" s="52">
        <v>2024</v>
      </c>
      <c r="L178" s="52" t="s">
        <v>370</v>
      </c>
      <c r="M178" s="2" t="s">
        <v>404</v>
      </c>
    </row>
    <row r="179" spans="1:13" ht="21" customHeight="1">
      <c r="A179" s="23">
        <v>180</v>
      </c>
      <c r="B179" s="2" t="s">
        <v>12</v>
      </c>
      <c r="C179" s="2" t="s">
        <v>240</v>
      </c>
      <c r="D179" s="2" t="s">
        <v>405</v>
      </c>
      <c r="E179" s="2" t="s">
        <v>406</v>
      </c>
      <c r="F179" s="2" t="s">
        <v>372</v>
      </c>
      <c r="G179" s="52">
        <v>10</v>
      </c>
      <c r="H179" s="88">
        <v>100</v>
      </c>
      <c r="I179" s="88">
        <v>4000</v>
      </c>
      <c r="J179" s="52" t="s">
        <v>400</v>
      </c>
      <c r="K179" s="52">
        <v>2024</v>
      </c>
      <c r="L179" s="52" t="s">
        <v>370</v>
      </c>
      <c r="M179" s="2" t="s">
        <v>404</v>
      </c>
    </row>
    <row r="180" spans="1:13" ht="21" customHeight="1">
      <c r="A180" s="2">
        <v>181</v>
      </c>
      <c r="B180" s="2" t="s">
        <v>12</v>
      </c>
      <c r="C180" s="2" t="s">
        <v>240</v>
      </c>
      <c r="D180" s="2" t="s">
        <v>407</v>
      </c>
      <c r="E180" s="2" t="s">
        <v>408</v>
      </c>
      <c r="F180" s="2" t="s">
        <v>372</v>
      </c>
      <c r="G180" s="52">
        <v>12</v>
      </c>
      <c r="H180" s="88">
        <v>100</v>
      </c>
      <c r="I180" s="88">
        <v>1200</v>
      </c>
      <c r="J180" s="52" t="s">
        <v>239</v>
      </c>
      <c r="K180" s="52">
        <v>2024</v>
      </c>
      <c r="L180" s="52" t="s">
        <v>370</v>
      </c>
      <c r="M180" s="2" t="s">
        <v>409</v>
      </c>
    </row>
    <row r="181" spans="1:13" ht="21" customHeight="1">
      <c r="A181" s="23">
        <v>182</v>
      </c>
      <c r="B181" s="2" t="s">
        <v>12</v>
      </c>
      <c r="C181" s="2" t="s">
        <v>240</v>
      </c>
      <c r="D181" s="2" t="s">
        <v>410</v>
      </c>
      <c r="E181" s="2" t="s">
        <v>411</v>
      </c>
      <c r="F181" s="2" t="s">
        <v>372</v>
      </c>
      <c r="G181" s="52">
        <v>12</v>
      </c>
      <c r="H181" s="88">
        <v>1000</v>
      </c>
      <c r="I181" s="88">
        <v>12000</v>
      </c>
      <c r="J181" s="52" t="s">
        <v>239</v>
      </c>
      <c r="K181" s="52">
        <v>2024</v>
      </c>
      <c r="L181" s="52" t="s">
        <v>370</v>
      </c>
      <c r="M181" s="2" t="s">
        <v>412</v>
      </c>
    </row>
    <row r="182" spans="1:13" ht="21" customHeight="1">
      <c r="A182" s="23">
        <v>183</v>
      </c>
      <c r="B182" s="2" t="s">
        <v>12</v>
      </c>
      <c r="C182" s="2" t="s">
        <v>240</v>
      </c>
      <c r="D182" s="2" t="s">
        <v>269</v>
      </c>
      <c r="E182" s="2" t="s">
        <v>413</v>
      </c>
      <c r="F182" s="2" t="s">
        <v>372</v>
      </c>
      <c r="G182" s="52">
        <v>12</v>
      </c>
      <c r="H182" s="88">
        <v>4000</v>
      </c>
      <c r="I182" s="88">
        <v>48000</v>
      </c>
      <c r="J182" s="52" t="s">
        <v>239</v>
      </c>
      <c r="K182" s="52">
        <v>2024</v>
      </c>
      <c r="L182" s="52" t="s">
        <v>370</v>
      </c>
      <c r="M182" s="2" t="s">
        <v>414</v>
      </c>
    </row>
    <row r="183" spans="1:13" ht="21" customHeight="1">
      <c r="A183" s="2">
        <v>184</v>
      </c>
      <c r="B183" s="2" t="s">
        <v>12</v>
      </c>
      <c r="C183" s="2" t="s">
        <v>240</v>
      </c>
      <c r="D183" s="2" t="s">
        <v>415</v>
      </c>
      <c r="E183" s="2" t="s">
        <v>415</v>
      </c>
      <c r="F183" s="2" t="s">
        <v>372</v>
      </c>
      <c r="G183" s="52">
        <v>450</v>
      </c>
      <c r="H183" s="88">
        <v>12.5</v>
      </c>
      <c r="I183" s="88">
        <v>5625</v>
      </c>
      <c r="J183" s="52" t="s">
        <v>239</v>
      </c>
      <c r="K183" s="52">
        <v>2024</v>
      </c>
      <c r="L183" s="52" t="s">
        <v>370</v>
      </c>
      <c r="M183" s="2" t="s">
        <v>416</v>
      </c>
    </row>
    <row r="184" spans="1:13" ht="21" customHeight="1">
      <c r="A184" s="23">
        <v>185</v>
      </c>
      <c r="B184" s="2" t="s">
        <v>12</v>
      </c>
      <c r="C184" s="2" t="s">
        <v>240</v>
      </c>
      <c r="D184" s="2" t="s">
        <v>417</v>
      </c>
      <c r="E184" s="2" t="s">
        <v>418</v>
      </c>
      <c r="F184" s="2" t="s">
        <v>372</v>
      </c>
      <c r="G184" s="52">
        <v>5</v>
      </c>
      <c r="H184" s="88">
        <v>7000</v>
      </c>
      <c r="I184" s="88">
        <v>70000</v>
      </c>
      <c r="J184" s="52" t="s">
        <v>239</v>
      </c>
      <c r="K184" s="52">
        <v>2024</v>
      </c>
      <c r="L184" s="52" t="s">
        <v>370</v>
      </c>
      <c r="M184" s="2" t="s">
        <v>419</v>
      </c>
    </row>
    <row r="185" spans="1:13" ht="21" customHeight="1">
      <c r="A185" s="23">
        <v>186</v>
      </c>
      <c r="B185" s="2" t="s">
        <v>12</v>
      </c>
      <c r="C185" s="2" t="s">
        <v>240</v>
      </c>
      <c r="D185" s="2" t="s">
        <v>420</v>
      </c>
      <c r="E185" s="2" t="s">
        <v>421</v>
      </c>
      <c r="F185" s="2" t="s">
        <v>372</v>
      </c>
      <c r="G185" s="52">
        <v>50</v>
      </c>
      <c r="H185" s="88">
        <v>500</v>
      </c>
      <c r="I185" s="88">
        <v>25000</v>
      </c>
      <c r="J185" s="52" t="s">
        <v>400</v>
      </c>
      <c r="K185" s="52">
        <v>2024</v>
      </c>
      <c r="L185" s="52" t="s">
        <v>370</v>
      </c>
      <c r="M185" s="2" t="s">
        <v>422</v>
      </c>
    </row>
    <row r="186" spans="1:13" ht="21" customHeight="1">
      <c r="A186" s="2">
        <v>187</v>
      </c>
      <c r="B186" s="2" t="s">
        <v>12</v>
      </c>
      <c r="C186" s="2" t="s">
        <v>240</v>
      </c>
      <c r="D186" s="2" t="s">
        <v>775</v>
      </c>
      <c r="E186" s="2" t="s">
        <v>423</v>
      </c>
      <c r="F186" s="2" t="s">
        <v>372</v>
      </c>
      <c r="G186" s="52">
        <v>10</v>
      </c>
      <c r="H186" s="88">
        <v>3500</v>
      </c>
      <c r="I186" s="88">
        <v>35000</v>
      </c>
      <c r="J186" s="52" t="s">
        <v>400</v>
      </c>
      <c r="K186" s="52">
        <v>2024</v>
      </c>
      <c r="L186" s="52" t="s">
        <v>370</v>
      </c>
      <c r="M186" s="2" t="s">
        <v>424</v>
      </c>
    </row>
    <row r="187" spans="1:13" ht="21" customHeight="1">
      <c r="A187" s="23">
        <v>188</v>
      </c>
      <c r="B187" s="2" t="s">
        <v>12</v>
      </c>
      <c r="C187" s="2" t="s">
        <v>240</v>
      </c>
      <c r="D187" s="2" t="s">
        <v>425</v>
      </c>
      <c r="E187" s="2" t="s">
        <v>426</v>
      </c>
      <c r="F187" s="2" t="s">
        <v>372</v>
      </c>
      <c r="G187" s="52">
        <v>10</v>
      </c>
      <c r="H187" s="88">
        <v>10000</v>
      </c>
      <c r="I187" s="88">
        <v>100000</v>
      </c>
      <c r="J187" s="52" t="s">
        <v>400</v>
      </c>
      <c r="K187" s="52">
        <v>2024</v>
      </c>
      <c r="L187" s="52" t="s">
        <v>370</v>
      </c>
      <c r="M187" s="2" t="s">
        <v>427</v>
      </c>
    </row>
    <row r="188" spans="1:13" ht="21" customHeight="1">
      <c r="A188" s="23">
        <v>189</v>
      </c>
      <c r="B188" s="2" t="s">
        <v>12</v>
      </c>
      <c r="C188" s="2" t="s">
        <v>240</v>
      </c>
      <c r="D188" s="2" t="s">
        <v>428</v>
      </c>
      <c r="E188" s="2" t="s">
        <v>429</v>
      </c>
      <c r="F188" s="2" t="s">
        <v>372</v>
      </c>
      <c r="G188" s="52">
        <v>3</v>
      </c>
      <c r="H188" s="88">
        <v>1000</v>
      </c>
      <c r="I188" s="88">
        <v>30000</v>
      </c>
      <c r="J188" s="52" t="s">
        <v>400</v>
      </c>
      <c r="K188" s="52">
        <v>2024</v>
      </c>
      <c r="L188" s="52" t="s">
        <v>370</v>
      </c>
      <c r="M188" s="2" t="s">
        <v>424</v>
      </c>
    </row>
    <row r="189" spans="1:13" ht="21" customHeight="1">
      <c r="A189" s="2">
        <v>190</v>
      </c>
      <c r="B189" s="2" t="s">
        <v>12</v>
      </c>
      <c r="C189" s="2" t="s">
        <v>240</v>
      </c>
      <c r="D189" s="2" t="s">
        <v>430</v>
      </c>
      <c r="E189" s="2" t="s">
        <v>431</v>
      </c>
      <c r="F189" s="2" t="s">
        <v>372</v>
      </c>
      <c r="G189" s="52">
        <v>200</v>
      </c>
      <c r="H189" s="88">
        <v>30</v>
      </c>
      <c r="I189" s="88">
        <v>3000</v>
      </c>
      <c r="J189" s="52" t="s">
        <v>400</v>
      </c>
      <c r="K189" s="52">
        <v>2024</v>
      </c>
      <c r="L189" s="52" t="s">
        <v>370</v>
      </c>
      <c r="M189" s="2" t="s">
        <v>432</v>
      </c>
    </row>
    <row r="190" spans="1:13" ht="21" customHeight="1">
      <c r="A190" s="23">
        <v>191</v>
      </c>
      <c r="B190" s="2" t="s">
        <v>12</v>
      </c>
      <c r="C190" s="2" t="s">
        <v>253</v>
      </c>
      <c r="D190" s="2" t="s">
        <v>268</v>
      </c>
      <c r="E190" s="2" t="s">
        <v>433</v>
      </c>
      <c r="F190" s="2" t="s">
        <v>372</v>
      </c>
      <c r="G190" s="52">
        <v>7</v>
      </c>
      <c r="H190" s="88">
        <v>1000</v>
      </c>
      <c r="I190" s="88">
        <v>7000</v>
      </c>
      <c r="J190" s="52" t="s">
        <v>400</v>
      </c>
      <c r="K190" s="52">
        <v>45301</v>
      </c>
      <c r="L190" s="52" t="s">
        <v>370</v>
      </c>
      <c r="M190" s="2" t="s">
        <v>434</v>
      </c>
    </row>
    <row r="191" spans="1:13" ht="21" customHeight="1">
      <c r="A191" s="23">
        <v>192</v>
      </c>
      <c r="B191" s="2" t="s">
        <v>12</v>
      </c>
      <c r="C191" s="2" t="s">
        <v>253</v>
      </c>
      <c r="D191" s="2" t="s">
        <v>268</v>
      </c>
      <c r="E191" s="2" t="s">
        <v>435</v>
      </c>
      <c r="F191" s="2" t="s">
        <v>436</v>
      </c>
      <c r="G191" s="52">
        <v>20</v>
      </c>
      <c r="H191" s="88">
        <v>10</v>
      </c>
      <c r="I191" s="88">
        <v>200</v>
      </c>
      <c r="J191" s="52" t="s">
        <v>400</v>
      </c>
      <c r="K191" s="52">
        <v>45301</v>
      </c>
      <c r="L191" s="52" t="s">
        <v>370</v>
      </c>
      <c r="M191" s="2" t="s">
        <v>437</v>
      </c>
    </row>
    <row r="192" spans="1:13" ht="21" customHeight="1">
      <c r="A192" s="2">
        <v>193</v>
      </c>
      <c r="B192" s="2" t="s">
        <v>12</v>
      </c>
      <c r="C192" s="2" t="s">
        <v>240</v>
      </c>
      <c r="D192" s="2" t="s">
        <v>438</v>
      </c>
      <c r="E192" s="2" t="s">
        <v>439</v>
      </c>
      <c r="F192" s="2" t="s">
        <v>372</v>
      </c>
      <c r="G192" s="52">
        <v>1</v>
      </c>
      <c r="H192" s="88">
        <v>500000</v>
      </c>
      <c r="I192" s="88">
        <v>500000</v>
      </c>
      <c r="J192" s="52" t="s">
        <v>239</v>
      </c>
      <c r="K192" s="52">
        <v>45301</v>
      </c>
      <c r="L192" s="52" t="s">
        <v>370</v>
      </c>
      <c r="M192" s="2" t="s">
        <v>440</v>
      </c>
    </row>
    <row r="193" spans="1:13" ht="21" customHeight="1">
      <c r="A193" s="23">
        <v>194</v>
      </c>
      <c r="B193" s="2" t="s">
        <v>12</v>
      </c>
      <c r="C193" s="2" t="s">
        <v>240</v>
      </c>
      <c r="D193" s="2" t="s">
        <v>438</v>
      </c>
      <c r="E193" s="2" t="s">
        <v>441</v>
      </c>
      <c r="F193" s="2" t="s">
        <v>372</v>
      </c>
      <c r="G193" s="52">
        <v>1</v>
      </c>
      <c r="H193" s="88">
        <v>100000</v>
      </c>
      <c r="I193" s="88">
        <v>100000</v>
      </c>
      <c r="J193" s="52" t="s">
        <v>239</v>
      </c>
      <c r="K193" s="52">
        <v>45301</v>
      </c>
      <c r="L193" s="52" t="s">
        <v>370</v>
      </c>
      <c r="M193" s="2" t="s">
        <v>442</v>
      </c>
    </row>
    <row r="194" spans="1:13" ht="21" customHeight="1">
      <c r="A194" s="23">
        <v>195</v>
      </c>
      <c r="B194" s="2" t="s">
        <v>12</v>
      </c>
      <c r="C194" s="2" t="s">
        <v>240</v>
      </c>
      <c r="D194" s="2" t="s">
        <v>443</v>
      </c>
      <c r="E194" s="2" t="s">
        <v>407</v>
      </c>
      <c r="F194" s="2" t="s">
        <v>372</v>
      </c>
      <c r="G194" s="52">
        <v>2</v>
      </c>
      <c r="H194" s="88">
        <v>580</v>
      </c>
      <c r="I194" s="88">
        <v>1160</v>
      </c>
      <c r="J194" s="52" t="s">
        <v>239</v>
      </c>
      <c r="K194" s="52" t="s">
        <v>444</v>
      </c>
      <c r="L194" s="52" t="s">
        <v>370</v>
      </c>
      <c r="M194" s="2" t="s">
        <v>445</v>
      </c>
    </row>
    <row r="195" spans="1:13" ht="21" customHeight="1">
      <c r="A195" s="2">
        <v>196</v>
      </c>
      <c r="B195" s="2" t="s">
        <v>12</v>
      </c>
      <c r="C195" s="2" t="s">
        <v>240</v>
      </c>
      <c r="D195" s="2" t="s">
        <v>446</v>
      </c>
      <c r="E195" s="2" t="s">
        <v>447</v>
      </c>
      <c r="F195" s="2" t="s">
        <v>372</v>
      </c>
      <c r="G195" s="52">
        <v>10</v>
      </c>
      <c r="H195" s="88">
        <v>600</v>
      </c>
      <c r="I195" s="88">
        <v>6000</v>
      </c>
      <c r="J195" s="52" t="s">
        <v>400</v>
      </c>
      <c r="K195" s="52">
        <v>2024</v>
      </c>
      <c r="L195" s="52" t="s">
        <v>370</v>
      </c>
      <c r="M195" s="2" t="s">
        <v>448</v>
      </c>
    </row>
    <row r="196" spans="1:13" ht="21" customHeight="1">
      <c r="A196" s="23">
        <v>197</v>
      </c>
      <c r="B196" s="2" t="s">
        <v>12</v>
      </c>
      <c r="C196" s="2" t="s">
        <v>240</v>
      </c>
      <c r="D196" s="2" t="s">
        <v>449</v>
      </c>
      <c r="E196" s="2" t="s">
        <v>450</v>
      </c>
      <c r="F196" s="2" t="s">
        <v>372</v>
      </c>
      <c r="G196" s="52">
        <v>10</v>
      </c>
      <c r="H196" s="88">
        <v>5000</v>
      </c>
      <c r="I196" s="88">
        <v>50000</v>
      </c>
      <c r="J196" s="52" t="s">
        <v>400</v>
      </c>
      <c r="K196" s="52">
        <v>2024</v>
      </c>
      <c r="L196" s="52" t="s">
        <v>370</v>
      </c>
      <c r="M196" s="2" t="s">
        <v>451</v>
      </c>
    </row>
    <row r="197" spans="1:13" ht="21" customHeight="1">
      <c r="A197" s="23">
        <v>198</v>
      </c>
      <c r="B197" s="2" t="s">
        <v>12</v>
      </c>
      <c r="C197" s="2" t="s">
        <v>240</v>
      </c>
      <c r="D197" s="2" t="s">
        <v>452</v>
      </c>
      <c r="E197" s="2" t="s">
        <v>453</v>
      </c>
      <c r="F197" s="2" t="s">
        <v>372</v>
      </c>
      <c r="G197" s="52">
        <v>12</v>
      </c>
      <c r="H197" s="88">
        <v>120</v>
      </c>
      <c r="I197" s="88">
        <v>1440</v>
      </c>
      <c r="J197" s="52" t="s">
        <v>400</v>
      </c>
      <c r="K197" s="52">
        <v>2024</v>
      </c>
      <c r="L197" s="52" t="s">
        <v>370</v>
      </c>
      <c r="M197" s="2" t="s">
        <v>454</v>
      </c>
    </row>
    <row r="198" spans="1:13" ht="21" customHeight="1">
      <c r="A198" s="2">
        <v>199</v>
      </c>
      <c r="B198" s="2" t="s">
        <v>12</v>
      </c>
      <c r="C198" s="2" t="s">
        <v>253</v>
      </c>
      <c r="D198" s="2" t="s">
        <v>455</v>
      </c>
      <c r="E198" s="2" t="s">
        <v>456</v>
      </c>
      <c r="F198" s="2" t="s">
        <v>372</v>
      </c>
      <c r="G198" s="52">
        <v>60</v>
      </c>
      <c r="H198" s="88">
        <v>25</v>
      </c>
      <c r="I198" s="88">
        <v>1500</v>
      </c>
      <c r="J198" s="52" t="s">
        <v>400</v>
      </c>
      <c r="K198" s="52">
        <v>2024</v>
      </c>
      <c r="L198" s="52" t="s">
        <v>370</v>
      </c>
      <c r="M198" s="2" t="s">
        <v>457</v>
      </c>
    </row>
    <row r="199" spans="1:13" ht="21" customHeight="1">
      <c r="A199" s="23">
        <v>200</v>
      </c>
      <c r="B199" s="2" t="s">
        <v>12</v>
      </c>
      <c r="C199" s="2" t="s">
        <v>253</v>
      </c>
      <c r="D199" s="2" t="s">
        <v>458</v>
      </c>
      <c r="E199" s="2" t="s">
        <v>459</v>
      </c>
      <c r="F199" s="2" t="s">
        <v>372</v>
      </c>
      <c r="G199" s="52">
        <v>1000</v>
      </c>
      <c r="H199" s="88">
        <v>15.5</v>
      </c>
      <c r="I199" s="88">
        <v>15000</v>
      </c>
      <c r="J199" s="52" t="s">
        <v>400</v>
      </c>
      <c r="K199" s="52">
        <v>2024</v>
      </c>
      <c r="L199" s="52" t="s">
        <v>370</v>
      </c>
      <c r="M199" s="2" t="s">
        <v>460</v>
      </c>
    </row>
    <row r="200" spans="1:13" ht="21" customHeight="1">
      <c r="A200" s="23">
        <v>201</v>
      </c>
      <c r="B200" s="2" t="s">
        <v>12</v>
      </c>
      <c r="C200" s="2" t="s">
        <v>240</v>
      </c>
      <c r="D200" s="2" t="s">
        <v>261</v>
      </c>
      <c r="E200" s="2" t="s">
        <v>461</v>
      </c>
      <c r="F200" s="2" t="s">
        <v>372</v>
      </c>
      <c r="G200" s="52">
        <v>10</v>
      </c>
      <c r="H200" s="88">
        <v>2500</v>
      </c>
      <c r="I200" s="88">
        <v>25000</v>
      </c>
      <c r="J200" s="52" t="s">
        <v>400</v>
      </c>
      <c r="K200" s="52">
        <v>2024</v>
      </c>
      <c r="L200" s="52" t="s">
        <v>370</v>
      </c>
      <c r="M200" s="2" t="s">
        <v>462</v>
      </c>
    </row>
    <row r="201" spans="1:13" ht="21" customHeight="1">
      <c r="A201" s="2">
        <v>202</v>
      </c>
      <c r="B201" s="2" t="s">
        <v>12</v>
      </c>
      <c r="C201" s="4" t="s">
        <v>240</v>
      </c>
      <c r="D201" s="2" t="s">
        <v>249</v>
      </c>
      <c r="E201" s="2" t="s">
        <v>463</v>
      </c>
      <c r="F201" s="2" t="s">
        <v>464</v>
      </c>
      <c r="G201" s="52">
        <v>250</v>
      </c>
      <c r="H201" s="88">
        <v>10</v>
      </c>
      <c r="I201" s="88">
        <v>2500</v>
      </c>
      <c r="J201" s="52" t="s">
        <v>400</v>
      </c>
      <c r="K201" s="52">
        <v>2024</v>
      </c>
      <c r="L201" s="52" t="s">
        <v>370</v>
      </c>
      <c r="M201" s="2" t="s">
        <v>781</v>
      </c>
    </row>
    <row r="202" spans="1:13" ht="21" customHeight="1">
      <c r="A202" s="23">
        <v>203</v>
      </c>
      <c r="B202" s="2" t="s">
        <v>12</v>
      </c>
      <c r="C202" s="4" t="s">
        <v>240</v>
      </c>
      <c r="D202" s="2" t="s">
        <v>251</v>
      </c>
      <c r="E202" s="2" t="s">
        <v>465</v>
      </c>
      <c r="F202" s="2" t="s">
        <v>372</v>
      </c>
      <c r="G202" s="52">
        <v>12</v>
      </c>
      <c r="H202" s="88">
        <v>1300</v>
      </c>
      <c r="I202" s="88">
        <v>15600</v>
      </c>
      <c r="J202" s="52" t="s">
        <v>400</v>
      </c>
      <c r="K202" s="52" t="s">
        <v>466</v>
      </c>
      <c r="L202" s="52" t="s">
        <v>370</v>
      </c>
      <c r="M202" s="2" t="s">
        <v>467</v>
      </c>
    </row>
    <row r="203" spans="1:13" ht="21" customHeight="1">
      <c r="A203" s="23">
        <v>204</v>
      </c>
      <c r="B203" s="2" t="s">
        <v>12</v>
      </c>
      <c r="C203" s="4" t="s">
        <v>253</v>
      </c>
      <c r="D203" s="4" t="s">
        <v>254</v>
      </c>
      <c r="E203" s="4" t="s">
        <v>468</v>
      </c>
      <c r="F203" s="4" t="s">
        <v>372</v>
      </c>
      <c r="G203" s="52">
        <v>3</v>
      </c>
      <c r="H203" s="88">
        <v>5000</v>
      </c>
      <c r="I203" s="88">
        <v>15000</v>
      </c>
      <c r="J203" s="52" t="s">
        <v>400</v>
      </c>
      <c r="K203" s="52">
        <v>2024</v>
      </c>
      <c r="L203" s="52" t="s">
        <v>370</v>
      </c>
      <c r="M203" s="4" t="s">
        <v>469</v>
      </c>
    </row>
    <row r="204" spans="1:13" ht="21" customHeight="1">
      <c r="A204" s="2">
        <v>205</v>
      </c>
      <c r="B204" s="2" t="s">
        <v>12</v>
      </c>
      <c r="C204" s="4" t="s">
        <v>240</v>
      </c>
      <c r="D204" s="4" t="s">
        <v>470</v>
      </c>
      <c r="E204" s="4" t="s">
        <v>471</v>
      </c>
      <c r="F204" s="4" t="s">
        <v>372</v>
      </c>
      <c r="G204" s="52">
        <v>10</v>
      </c>
      <c r="H204" s="88">
        <v>100</v>
      </c>
      <c r="I204" s="88">
        <v>1000</v>
      </c>
      <c r="J204" s="52" t="s">
        <v>400</v>
      </c>
      <c r="K204" s="52">
        <v>2024</v>
      </c>
      <c r="L204" s="52" t="s">
        <v>370</v>
      </c>
      <c r="M204" s="4" t="s">
        <v>472</v>
      </c>
    </row>
    <row r="205" spans="1:13" ht="21" customHeight="1">
      <c r="A205" s="23">
        <v>206</v>
      </c>
      <c r="B205" s="2" t="s">
        <v>12</v>
      </c>
      <c r="C205" s="4" t="s">
        <v>253</v>
      </c>
      <c r="D205" s="4" t="s">
        <v>258</v>
      </c>
      <c r="E205" s="4" t="s">
        <v>473</v>
      </c>
      <c r="F205" s="4" t="s">
        <v>372</v>
      </c>
      <c r="G205" s="52">
        <v>50</v>
      </c>
      <c r="H205" s="88">
        <v>10</v>
      </c>
      <c r="I205" s="88" t="s">
        <v>474</v>
      </c>
      <c r="J205" s="52" t="s">
        <v>400</v>
      </c>
      <c r="K205" s="52">
        <v>2024</v>
      </c>
      <c r="L205" s="52" t="s">
        <v>370</v>
      </c>
      <c r="M205" s="4" t="s">
        <v>475</v>
      </c>
    </row>
    <row r="206" spans="1:13" ht="21" customHeight="1">
      <c r="A206" s="23">
        <v>207</v>
      </c>
      <c r="B206" s="2" t="s">
        <v>12</v>
      </c>
      <c r="C206" s="4" t="s">
        <v>253</v>
      </c>
      <c r="D206" s="4" t="s">
        <v>476</v>
      </c>
      <c r="E206" s="4" t="s">
        <v>477</v>
      </c>
      <c r="F206" s="4" t="s">
        <v>372</v>
      </c>
      <c r="G206" s="52">
        <v>4</v>
      </c>
      <c r="H206" s="88">
        <v>150</v>
      </c>
      <c r="I206" s="88">
        <v>600</v>
      </c>
      <c r="J206" s="52" t="s">
        <v>400</v>
      </c>
      <c r="K206" s="52">
        <v>2024</v>
      </c>
      <c r="L206" s="52" t="s">
        <v>370</v>
      </c>
      <c r="M206" s="4" t="s">
        <v>478</v>
      </c>
    </row>
    <row r="207" spans="1:13" ht="21" customHeight="1">
      <c r="A207" s="2">
        <v>208</v>
      </c>
      <c r="B207" s="2" t="s">
        <v>12</v>
      </c>
      <c r="C207" s="2" t="s">
        <v>19</v>
      </c>
      <c r="D207" s="1" t="s">
        <v>479</v>
      </c>
      <c r="E207" s="1" t="s">
        <v>480</v>
      </c>
      <c r="F207" s="2" t="s">
        <v>375</v>
      </c>
      <c r="G207" s="52">
        <v>20</v>
      </c>
      <c r="H207" s="88"/>
      <c r="I207" s="88" t="s">
        <v>481</v>
      </c>
      <c r="J207" s="52" t="s">
        <v>322</v>
      </c>
      <c r="K207" s="52" t="s">
        <v>482</v>
      </c>
      <c r="L207" s="52" t="s">
        <v>370</v>
      </c>
      <c r="M207" s="4" t="s">
        <v>483</v>
      </c>
    </row>
    <row r="208" spans="1:13" ht="21" customHeight="1">
      <c r="A208" s="23">
        <v>209</v>
      </c>
      <c r="B208" s="2" t="s">
        <v>12</v>
      </c>
      <c r="C208" s="2" t="s">
        <v>19</v>
      </c>
      <c r="D208" s="1" t="s">
        <v>484</v>
      </c>
      <c r="E208" s="4" t="s">
        <v>485</v>
      </c>
      <c r="F208" s="2" t="s">
        <v>375</v>
      </c>
      <c r="G208" s="52">
        <v>80</v>
      </c>
      <c r="H208" s="88"/>
      <c r="I208" s="88" t="s">
        <v>486</v>
      </c>
      <c r="J208" s="52" t="s">
        <v>202</v>
      </c>
      <c r="K208" s="52" t="s">
        <v>487</v>
      </c>
      <c r="L208" s="52" t="s">
        <v>370</v>
      </c>
      <c r="M208" s="4" t="s">
        <v>488</v>
      </c>
    </row>
    <row r="209" spans="1:14" ht="21" customHeight="1">
      <c r="A209" s="23">
        <v>210</v>
      </c>
      <c r="B209" s="2" t="s">
        <v>12</v>
      </c>
      <c r="C209" s="2" t="s">
        <v>489</v>
      </c>
      <c r="D209" s="4" t="s">
        <v>490</v>
      </c>
      <c r="E209" s="4" t="s">
        <v>491</v>
      </c>
      <c r="F209" s="2" t="s">
        <v>375</v>
      </c>
      <c r="G209" s="52"/>
      <c r="H209" s="88"/>
      <c r="I209" s="88" t="s">
        <v>492</v>
      </c>
      <c r="J209" s="52" t="s">
        <v>202</v>
      </c>
      <c r="K209" s="52" t="s">
        <v>493</v>
      </c>
      <c r="L209" s="52" t="s">
        <v>370</v>
      </c>
      <c r="M209" s="4" t="s">
        <v>494</v>
      </c>
    </row>
    <row r="210" spans="1:14" ht="21" customHeight="1">
      <c r="A210" s="2">
        <v>211</v>
      </c>
      <c r="B210" s="2" t="s">
        <v>12</v>
      </c>
      <c r="C210" s="4" t="s">
        <v>19</v>
      </c>
      <c r="D210" s="4" t="s">
        <v>495</v>
      </c>
      <c r="E210" s="4" t="s">
        <v>496</v>
      </c>
      <c r="F210" s="4" t="s">
        <v>375</v>
      </c>
      <c r="G210" s="52">
        <v>40</v>
      </c>
      <c r="H210" s="88"/>
      <c r="I210" s="88" t="s">
        <v>497</v>
      </c>
      <c r="J210" s="52" t="s">
        <v>202</v>
      </c>
      <c r="K210" s="52" t="s">
        <v>487</v>
      </c>
      <c r="L210" s="52" t="s">
        <v>370</v>
      </c>
      <c r="M210" s="4" t="s">
        <v>498</v>
      </c>
    </row>
    <row r="211" spans="1:14" ht="21" customHeight="1">
      <c r="A211" s="23">
        <v>212</v>
      </c>
      <c r="B211" s="2" t="s">
        <v>12</v>
      </c>
      <c r="C211" s="4" t="s">
        <v>19</v>
      </c>
      <c r="D211" s="1" t="s">
        <v>499</v>
      </c>
      <c r="E211" s="4" t="s">
        <v>500</v>
      </c>
      <c r="F211" s="4" t="s">
        <v>375</v>
      </c>
      <c r="G211" s="52">
        <v>30</v>
      </c>
      <c r="H211" s="88"/>
      <c r="I211" s="88" t="s">
        <v>501</v>
      </c>
      <c r="J211" s="52" t="s">
        <v>322</v>
      </c>
      <c r="K211" s="52" t="s">
        <v>482</v>
      </c>
      <c r="L211" s="52" t="s">
        <v>370</v>
      </c>
      <c r="M211" s="4" t="s">
        <v>502</v>
      </c>
    </row>
    <row r="212" spans="1:14" ht="21" customHeight="1">
      <c r="A212" s="23">
        <v>213</v>
      </c>
      <c r="B212" s="2" t="s">
        <v>12</v>
      </c>
      <c r="C212" s="2" t="s">
        <v>13</v>
      </c>
      <c r="D212" s="2" t="s">
        <v>505</v>
      </c>
      <c r="E212" s="1" t="s">
        <v>506</v>
      </c>
      <c r="F212" s="2" t="s">
        <v>362</v>
      </c>
      <c r="G212" s="52">
        <v>4</v>
      </c>
      <c r="H212" s="88" t="s">
        <v>507</v>
      </c>
      <c r="I212" s="88" t="s">
        <v>508</v>
      </c>
      <c r="J212" s="60" t="s">
        <v>50</v>
      </c>
      <c r="K212" s="12" t="s">
        <v>504</v>
      </c>
      <c r="L212" s="52" t="s">
        <v>370</v>
      </c>
      <c r="M212" s="2" t="s">
        <v>509</v>
      </c>
    </row>
    <row r="213" spans="1:14" ht="21" customHeight="1">
      <c r="A213" s="2">
        <v>214</v>
      </c>
      <c r="B213" s="2" t="s">
        <v>12</v>
      </c>
      <c r="C213" s="2" t="s">
        <v>19</v>
      </c>
      <c r="D213" s="2" t="s">
        <v>510</v>
      </c>
      <c r="E213" s="2" t="s">
        <v>511</v>
      </c>
      <c r="F213" s="2" t="s">
        <v>362</v>
      </c>
      <c r="G213" s="52">
        <v>500</v>
      </c>
      <c r="H213" s="88" t="s">
        <v>503</v>
      </c>
      <c r="I213" s="88" t="s">
        <v>512</v>
      </c>
      <c r="J213" s="52" t="s">
        <v>50</v>
      </c>
      <c r="K213" s="3">
        <v>45361</v>
      </c>
      <c r="L213" s="52" t="s">
        <v>370</v>
      </c>
      <c r="M213" s="2" t="s">
        <v>513</v>
      </c>
    </row>
    <row r="214" spans="1:14" ht="21" customHeight="1">
      <c r="A214" s="23">
        <v>215</v>
      </c>
      <c r="B214" s="2" t="s">
        <v>12</v>
      </c>
      <c r="C214" s="2" t="s">
        <v>19</v>
      </c>
      <c r="D214" s="2" t="s">
        <v>514</v>
      </c>
      <c r="E214" s="2" t="s">
        <v>515</v>
      </c>
      <c r="F214" s="2" t="s">
        <v>362</v>
      </c>
      <c r="G214" s="52">
        <v>5</v>
      </c>
      <c r="H214" s="88" t="s">
        <v>497</v>
      </c>
      <c r="I214" s="88" t="s">
        <v>516</v>
      </c>
      <c r="J214" s="52" t="s">
        <v>304</v>
      </c>
      <c r="K214" s="80">
        <v>45412</v>
      </c>
      <c r="L214" s="52" t="s">
        <v>370</v>
      </c>
      <c r="M214" s="2" t="s">
        <v>517</v>
      </c>
    </row>
    <row r="215" spans="1:14" ht="21" customHeight="1">
      <c r="A215" s="23">
        <v>216</v>
      </c>
      <c r="B215" s="2" t="s">
        <v>12</v>
      </c>
      <c r="C215" s="2" t="s">
        <v>13</v>
      </c>
      <c r="D215" s="2" t="s">
        <v>518</v>
      </c>
      <c r="E215" s="2" t="s">
        <v>519</v>
      </c>
      <c r="F215" s="2" t="s">
        <v>362</v>
      </c>
      <c r="G215" s="52">
        <v>5</v>
      </c>
      <c r="H215" s="88" t="s">
        <v>497</v>
      </c>
      <c r="I215" s="88" t="s">
        <v>516</v>
      </c>
      <c r="J215" s="52" t="s">
        <v>50</v>
      </c>
      <c r="K215" s="80">
        <v>45412</v>
      </c>
      <c r="L215" s="52" t="s">
        <v>370</v>
      </c>
      <c r="M215" s="2" t="s">
        <v>520</v>
      </c>
    </row>
    <row r="216" spans="1:14" ht="21" customHeight="1">
      <c r="A216" s="2">
        <v>217</v>
      </c>
      <c r="B216" s="2" t="s">
        <v>12</v>
      </c>
      <c r="C216" s="2" t="s">
        <v>13</v>
      </c>
      <c r="D216" s="4" t="s">
        <v>523</v>
      </c>
      <c r="E216" s="2" t="s">
        <v>521</v>
      </c>
      <c r="F216" s="1" t="s">
        <v>375</v>
      </c>
      <c r="G216" s="52">
        <v>8</v>
      </c>
      <c r="H216" s="88">
        <v>300</v>
      </c>
      <c r="I216" s="88">
        <f t="shared" ref="I216:I219" si="7">(G216*H216)</f>
        <v>2400</v>
      </c>
      <c r="J216" s="52" t="s">
        <v>35</v>
      </c>
      <c r="K216" s="3">
        <v>45659</v>
      </c>
      <c r="L216" s="52" t="s">
        <v>370</v>
      </c>
      <c r="M216" s="4" t="s">
        <v>524</v>
      </c>
    </row>
    <row r="217" spans="1:14" ht="21" customHeight="1">
      <c r="A217" s="23">
        <v>218</v>
      </c>
      <c r="B217" s="2" t="s">
        <v>12</v>
      </c>
      <c r="C217" s="2" t="s">
        <v>13</v>
      </c>
      <c r="D217" s="2" t="s">
        <v>525</v>
      </c>
      <c r="E217" s="2" t="s">
        <v>99</v>
      </c>
      <c r="F217" s="1" t="s">
        <v>375</v>
      </c>
      <c r="G217" s="52">
        <v>6</v>
      </c>
      <c r="H217" s="88">
        <v>500</v>
      </c>
      <c r="I217" s="88">
        <f t="shared" si="7"/>
        <v>3000</v>
      </c>
      <c r="J217" s="52" t="s">
        <v>35</v>
      </c>
      <c r="K217" s="3"/>
      <c r="L217" s="52" t="s">
        <v>370</v>
      </c>
      <c r="M217" s="4" t="s">
        <v>524</v>
      </c>
    </row>
    <row r="218" spans="1:14" ht="21" customHeight="1">
      <c r="A218" s="23">
        <v>219</v>
      </c>
      <c r="B218" s="2" t="s">
        <v>12</v>
      </c>
      <c r="C218" s="4" t="s">
        <v>19</v>
      </c>
      <c r="D218" s="4" t="s">
        <v>526</v>
      </c>
      <c r="E218" s="4" t="s">
        <v>527</v>
      </c>
      <c r="F218" s="4" t="s">
        <v>375</v>
      </c>
      <c r="G218" s="52">
        <v>12</v>
      </c>
      <c r="H218" s="88">
        <v>97</v>
      </c>
      <c r="I218" s="88">
        <f t="shared" si="7"/>
        <v>1164</v>
      </c>
      <c r="J218" s="52" t="s">
        <v>50</v>
      </c>
      <c r="K218" s="3">
        <v>45690</v>
      </c>
      <c r="L218" s="52" t="s">
        <v>370</v>
      </c>
      <c r="M218" s="4" t="s">
        <v>522</v>
      </c>
    </row>
    <row r="219" spans="1:14" ht="21" customHeight="1">
      <c r="A219" s="2">
        <v>220</v>
      </c>
      <c r="B219" s="2" t="s">
        <v>12</v>
      </c>
      <c r="C219" s="2" t="s">
        <v>13</v>
      </c>
      <c r="D219" s="2" t="s">
        <v>529</v>
      </c>
      <c r="E219" s="2" t="s">
        <v>530</v>
      </c>
      <c r="F219" s="1" t="s">
        <v>375</v>
      </c>
      <c r="G219" s="52">
        <v>2</v>
      </c>
      <c r="H219" s="88">
        <v>350000</v>
      </c>
      <c r="I219" s="88">
        <f t="shared" si="7"/>
        <v>700000</v>
      </c>
      <c r="J219" s="52" t="s">
        <v>50</v>
      </c>
      <c r="K219" s="52"/>
      <c r="L219" s="52" t="s">
        <v>370</v>
      </c>
      <c r="M219" s="4" t="s">
        <v>531</v>
      </c>
    </row>
    <row r="220" spans="1:14" ht="21" customHeight="1">
      <c r="A220" s="23">
        <v>221</v>
      </c>
      <c r="B220" s="2" t="s">
        <v>12</v>
      </c>
      <c r="C220" s="4" t="s">
        <v>200</v>
      </c>
      <c r="D220" s="4" t="s">
        <v>533</v>
      </c>
      <c r="E220" s="4" t="s">
        <v>534</v>
      </c>
      <c r="F220" s="4" t="s">
        <v>375</v>
      </c>
      <c r="G220" s="52">
        <v>1</v>
      </c>
      <c r="H220" s="88">
        <v>1000000</v>
      </c>
      <c r="I220" s="88">
        <f t="shared" ref="I220" si="8">(G220*H220)</f>
        <v>1000000</v>
      </c>
      <c r="J220" s="52" t="s">
        <v>202</v>
      </c>
      <c r="K220" s="3">
        <v>45691</v>
      </c>
      <c r="L220" s="52" t="s">
        <v>370</v>
      </c>
      <c r="M220" s="67" t="s">
        <v>532</v>
      </c>
    </row>
    <row r="221" spans="1:14" ht="21" customHeight="1">
      <c r="A221" s="23">
        <v>222</v>
      </c>
      <c r="B221" s="2" t="s">
        <v>12</v>
      </c>
      <c r="C221" s="4" t="s">
        <v>207</v>
      </c>
      <c r="D221" s="4" t="s">
        <v>535</v>
      </c>
      <c r="E221" s="4" t="s">
        <v>536</v>
      </c>
      <c r="F221" s="4" t="s">
        <v>375</v>
      </c>
      <c r="G221" s="52">
        <v>35</v>
      </c>
      <c r="H221" s="88">
        <v>100</v>
      </c>
      <c r="I221" s="88">
        <v>3500</v>
      </c>
      <c r="J221" s="52" t="s">
        <v>202</v>
      </c>
      <c r="K221" s="52"/>
      <c r="L221" s="52" t="s">
        <v>370</v>
      </c>
      <c r="M221" s="67" t="s">
        <v>782</v>
      </c>
    </row>
    <row r="222" spans="1:14" ht="21" customHeight="1">
      <c r="A222" s="2">
        <v>223</v>
      </c>
      <c r="B222" s="2" t="s">
        <v>12</v>
      </c>
      <c r="C222" s="4" t="s">
        <v>200</v>
      </c>
      <c r="D222" s="4" t="s">
        <v>537</v>
      </c>
      <c r="E222" s="4" t="s">
        <v>538</v>
      </c>
      <c r="F222" s="4" t="s">
        <v>375</v>
      </c>
      <c r="G222" s="52">
        <v>1</v>
      </c>
      <c r="H222" s="88">
        <v>100000</v>
      </c>
      <c r="I222" s="88">
        <v>100000</v>
      </c>
      <c r="J222" s="52" t="s">
        <v>204</v>
      </c>
      <c r="K222" s="52"/>
      <c r="L222" s="52" t="s">
        <v>370</v>
      </c>
      <c r="M222" s="67" t="s">
        <v>539</v>
      </c>
    </row>
    <row r="223" spans="1:14" ht="21" customHeight="1">
      <c r="A223" s="23">
        <v>224</v>
      </c>
      <c r="B223" s="2" t="s">
        <v>12</v>
      </c>
      <c r="C223" s="2" t="s">
        <v>13</v>
      </c>
      <c r="D223" s="2" t="s">
        <v>540</v>
      </c>
      <c r="E223" s="2" t="s">
        <v>541</v>
      </c>
      <c r="F223" s="2" t="s">
        <v>542</v>
      </c>
      <c r="G223" s="52">
        <v>8</v>
      </c>
      <c r="H223" s="88" t="s">
        <v>543</v>
      </c>
      <c r="I223" s="88" t="s">
        <v>544</v>
      </c>
      <c r="J223" s="52" t="s">
        <v>50</v>
      </c>
      <c r="K223" s="80">
        <v>45352</v>
      </c>
      <c r="L223" s="52" t="s">
        <v>370</v>
      </c>
      <c r="M223" s="67" t="s">
        <v>545</v>
      </c>
      <c r="N223" s="2"/>
    </row>
    <row r="224" spans="1:14" ht="21" customHeight="1">
      <c r="A224" s="23">
        <v>225</v>
      </c>
      <c r="B224" s="2" t="s">
        <v>12</v>
      </c>
      <c r="C224" s="2" t="s">
        <v>13</v>
      </c>
      <c r="D224" s="2" t="s">
        <v>546</v>
      </c>
      <c r="E224" s="2" t="s">
        <v>547</v>
      </c>
      <c r="F224" s="2" t="s">
        <v>542</v>
      </c>
      <c r="G224" s="52">
        <v>10</v>
      </c>
      <c r="H224" s="88" t="s">
        <v>548</v>
      </c>
      <c r="I224" s="88" t="s">
        <v>549</v>
      </c>
      <c r="J224" s="52" t="s">
        <v>50</v>
      </c>
      <c r="K224" s="80">
        <v>45354</v>
      </c>
      <c r="L224" s="52" t="s">
        <v>370</v>
      </c>
      <c r="M224" s="2" t="s">
        <v>550</v>
      </c>
      <c r="N224" s="2"/>
    </row>
    <row r="225" spans="1:14" ht="21" customHeight="1">
      <c r="A225" s="2">
        <v>226</v>
      </c>
      <c r="B225" s="2" t="s">
        <v>12</v>
      </c>
      <c r="C225" s="2" t="s">
        <v>13</v>
      </c>
      <c r="D225" s="2" t="s">
        <v>551</v>
      </c>
      <c r="E225" s="2" t="s">
        <v>552</v>
      </c>
      <c r="F225" s="2" t="s">
        <v>542</v>
      </c>
      <c r="G225" s="52">
        <v>100</v>
      </c>
      <c r="H225" s="88" t="s">
        <v>553</v>
      </c>
      <c r="I225" s="88" t="s">
        <v>501</v>
      </c>
      <c r="J225" s="52" t="s">
        <v>50</v>
      </c>
      <c r="K225" s="80">
        <v>45354</v>
      </c>
      <c r="L225" s="52" t="s">
        <v>370</v>
      </c>
      <c r="M225" s="2" t="s">
        <v>554</v>
      </c>
      <c r="N225" s="2"/>
    </row>
    <row r="226" spans="1:14" ht="21" customHeight="1">
      <c r="A226" s="23">
        <v>227</v>
      </c>
      <c r="B226" s="2" t="s">
        <v>12</v>
      </c>
      <c r="C226" s="2" t="s">
        <v>19</v>
      </c>
      <c r="D226" s="2" t="s">
        <v>555</v>
      </c>
      <c r="E226" s="2" t="s">
        <v>556</v>
      </c>
      <c r="F226" s="2" t="s">
        <v>542</v>
      </c>
      <c r="G226" s="52"/>
      <c r="H226" s="88" t="str">
        <f>I226</f>
        <v>R$ 80.000,00</v>
      </c>
      <c r="I226" s="88" t="s">
        <v>557</v>
      </c>
      <c r="J226" s="52" t="s">
        <v>50</v>
      </c>
      <c r="K226" s="80">
        <v>45402</v>
      </c>
      <c r="L226" s="52" t="s">
        <v>370</v>
      </c>
      <c r="M226" s="2" t="s">
        <v>558</v>
      </c>
      <c r="N226" s="2"/>
    </row>
    <row r="227" spans="1:14" ht="21" customHeight="1">
      <c r="A227" s="23">
        <v>228</v>
      </c>
      <c r="B227" s="2" t="s">
        <v>12</v>
      </c>
      <c r="C227" s="2" t="s">
        <v>69</v>
      </c>
      <c r="D227" s="2" t="s">
        <v>559</v>
      </c>
      <c r="E227" s="2" t="s">
        <v>560</v>
      </c>
      <c r="F227" s="2" t="s">
        <v>561</v>
      </c>
      <c r="G227" s="52"/>
      <c r="H227" s="88" t="str">
        <f>I227</f>
        <v>R$ 6.000,00</v>
      </c>
      <c r="I227" s="88" t="s">
        <v>562</v>
      </c>
      <c r="J227" s="52" t="s">
        <v>50</v>
      </c>
      <c r="K227" s="80">
        <v>45036</v>
      </c>
      <c r="L227" s="52" t="s">
        <v>370</v>
      </c>
      <c r="M227" s="2" t="s">
        <v>563</v>
      </c>
      <c r="N227" s="2"/>
    </row>
    <row r="228" spans="1:14" ht="21" customHeight="1">
      <c r="A228" s="2">
        <v>229</v>
      </c>
      <c r="B228" s="2" t="s">
        <v>12</v>
      </c>
      <c r="C228" s="2" t="s">
        <v>200</v>
      </c>
      <c r="D228" s="2" t="s">
        <v>564</v>
      </c>
      <c r="E228" s="2" t="s">
        <v>565</v>
      </c>
      <c r="F228" s="2" t="s">
        <v>561</v>
      </c>
      <c r="G228" s="52"/>
      <c r="H228" s="88" t="str">
        <f>I228</f>
        <v>R$ 200.000,00</v>
      </c>
      <c r="I228" s="88" t="s">
        <v>566</v>
      </c>
      <c r="J228" s="52" t="s">
        <v>50</v>
      </c>
      <c r="K228" s="81">
        <v>45463</v>
      </c>
      <c r="L228" s="52" t="s">
        <v>370</v>
      </c>
      <c r="M228" s="2" t="s">
        <v>567</v>
      </c>
      <c r="N228" s="2"/>
    </row>
    <row r="229" spans="1:14" ht="21" customHeight="1">
      <c r="A229" s="23">
        <v>230</v>
      </c>
      <c r="B229" s="2" t="s">
        <v>12</v>
      </c>
      <c r="C229" s="2" t="s">
        <v>69</v>
      </c>
      <c r="D229" s="2" t="s">
        <v>568</v>
      </c>
      <c r="E229" s="2" t="s">
        <v>569</v>
      </c>
      <c r="F229" s="2" t="s">
        <v>570</v>
      </c>
      <c r="G229" s="52">
        <v>20</v>
      </c>
      <c r="H229" s="88" t="s">
        <v>507</v>
      </c>
      <c r="I229" s="88" t="s">
        <v>544</v>
      </c>
      <c r="J229" s="52" t="s">
        <v>50</v>
      </c>
      <c r="K229" s="80">
        <v>45402</v>
      </c>
      <c r="L229" s="52" t="s">
        <v>370</v>
      </c>
      <c r="M229" s="2" t="s">
        <v>571</v>
      </c>
      <c r="N229" s="2"/>
    </row>
    <row r="230" spans="1:14" ht="21" customHeight="1">
      <c r="A230" s="23">
        <v>231</v>
      </c>
      <c r="B230" s="2" t="s">
        <v>12</v>
      </c>
      <c r="C230" s="2" t="s">
        <v>13</v>
      </c>
      <c r="D230" s="4" t="s">
        <v>572</v>
      </c>
      <c r="E230" s="4" t="s">
        <v>573</v>
      </c>
      <c r="F230" s="2" t="s">
        <v>574</v>
      </c>
      <c r="G230" s="52">
        <v>2</v>
      </c>
      <c r="H230" s="88"/>
      <c r="I230" s="88" t="s">
        <v>566</v>
      </c>
      <c r="J230" s="52" t="s">
        <v>50</v>
      </c>
      <c r="K230" s="81">
        <v>45381</v>
      </c>
      <c r="L230" s="52" t="s">
        <v>370</v>
      </c>
      <c r="M230" s="2" t="s">
        <v>575</v>
      </c>
      <c r="N230" s="2"/>
    </row>
    <row r="231" spans="1:14" ht="21" customHeight="1">
      <c r="A231" s="23">
        <v>232</v>
      </c>
      <c r="B231" s="2" t="s">
        <v>12</v>
      </c>
      <c r="C231" s="2" t="s">
        <v>13</v>
      </c>
      <c r="D231" s="2" t="s">
        <v>576</v>
      </c>
      <c r="E231" s="2" t="s">
        <v>577</v>
      </c>
      <c r="F231" s="2" t="s">
        <v>570</v>
      </c>
      <c r="G231" s="52">
        <v>1</v>
      </c>
      <c r="H231" s="88"/>
      <c r="I231" s="88" t="s">
        <v>578</v>
      </c>
      <c r="J231" s="52" t="s">
        <v>579</v>
      </c>
      <c r="K231" s="81">
        <v>45593</v>
      </c>
      <c r="L231" s="52" t="s">
        <v>370</v>
      </c>
      <c r="M231" s="2" t="s">
        <v>580</v>
      </c>
      <c r="N231" s="2"/>
    </row>
    <row r="232" spans="1:14" ht="21" customHeight="1">
      <c r="A232" s="23">
        <v>233</v>
      </c>
      <c r="B232" s="2" t="s">
        <v>12</v>
      </c>
      <c r="C232" s="2" t="s">
        <v>581</v>
      </c>
      <c r="D232" s="2" t="s">
        <v>582</v>
      </c>
      <c r="E232" s="2" t="s">
        <v>583</v>
      </c>
      <c r="F232" s="2" t="s">
        <v>570</v>
      </c>
      <c r="G232" s="52">
        <v>1</v>
      </c>
      <c r="H232" s="88"/>
      <c r="I232" s="88" t="s">
        <v>584</v>
      </c>
      <c r="J232" s="52" t="s">
        <v>35</v>
      </c>
      <c r="K232" s="80">
        <v>45371</v>
      </c>
      <c r="L232" s="52" t="s">
        <v>370</v>
      </c>
      <c r="M232" s="2" t="s">
        <v>585</v>
      </c>
      <c r="N232" s="2"/>
    </row>
    <row r="233" spans="1:14" ht="21" customHeight="1">
      <c r="A233" s="2">
        <v>234</v>
      </c>
      <c r="B233" s="2" t="s">
        <v>12</v>
      </c>
      <c r="C233" s="2" t="s">
        <v>586</v>
      </c>
      <c r="D233" s="2" t="s">
        <v>587</v>
      </c>
      <c r="E233" s="2" t="s">
        <v>588</v>
      </c>
      <c r="F233" s="2" t="s">
        <v>561</v>
      </c>
      <c r="G233" s="52">
        <v>3</v>
      </c>
      <c r="H233" s="88" t="s">
        <v>589</v>
      </c>
      <c r="I233" s="88" t="s">
        <v>590</v>
      </c>
      <c r="J233" s="52" t="s">
        <v>50</v>
      </c>
      <c r="K233" s="80">
        <v>45402</v>
      </c>
      <c r="L233" s="52" t="s">
        <v>370</v>
      </c>
      <c r="M233" s="2" t="s">
        <v>591</v>
      </c>
      <c r="N233" s="2"/>
    </row>
    <row r="234" spans="1:14" ht="21" customHeight="1">
      <c r="A234" s="23">
        <v>235</v>
      </c>
      <c r="B234" s="2" t="s">
        <v>12</v>
      </c>
      <c r="C234" s="2" t="s">
        <v>13</v>
      </c>
      <c r="D234" s="2" t="s">
        <v>592</v>
      </c>
      <c r="E234" s="2" t="s">
        <v>593</v>
      </c>
      <c r="F234" s="2" t="s">
        <v>574</v>
      </c>
      <c r="G234" s="52"/>
      <c r="H234" s="88"/>
      <c r="I234" s="88" t="s">
        <v>594</v>
      </c>
      <c r="J234" s="52" t="s">
        <v>50</v>
      </c>
      <c r="K234" s="80">
        <v>45432</v>
      </c>
      <c r="L234" s="52" t="s">
        <v>370</v>
      </c>
      <c r="M234" s="2"/>
    </row>
    <row r="235" spans="1:14" ht="21" customHeight="1">
      <c r="A235" s="23">
        <v>236</v>
      </c>
      <c r="B235" s="2" t="s">
        <v>12</v>
      </c>
      <c r="C235" s="2" t="s">
        <v>595</v>
      </c>
      <c r="D235" s="2" t="s">
        <v>596</v>
      </c>
      <c r="E235" s="2" t="s">
        <v>597</v>
      </c>
      <c r="F235" s="2" t="s">
        <v>574</v>
      </c>
      <c r="G235" s="52">
        <v>1</v>
      </c>
      <c r="H235" s="88"/>
      <c r="I235" s="88" t="s">
        <v>562</v>
      </c>
      <c r="J235" s="52" t="s">
        <v>579</v>
      </c>
      <c r="K235" s="80">
        <v>45565</v>
      </c>
      <c r="L235" s="52" t="s">
        <v>370</v>
      </c>
      <c r="M235" s="2"/>
    </row>
    <row r="236" spans="1:14" ht="21" customHeight="1">
      <c r="A236" s="2">
        <v>237</v>
      </c>
      <c r="B236" s="2" t="s">
        <v>12</v>
      </c>
      <c r="C236" s="2" t="s">
        <v>598</v>
      </c>
      <c r="D236" s="2" t="s">
        <v>599</v>
      </c>
      <c r="E236" s="2" t="s">
        <v>600</v>
      </c>
      <c r="F236" s="2" t="s">
        <v>542</v>
      </c>
      <c r="G236" s="52">
        <v>1</v>
      </c>
      <c r="H236" s="88"/>
      <c r="I236" s="88" t="s">
        <v>601</v>
      </c>
      <c r="J236" s="52" t="s">
        <v>50</v>
      </c>
      <c r="K236" s="80">
        <v>45412</v>
      </c>
      <c r="L236" s="52" t="s">
        <v>370</v>
      </c>
      <c r="M236" s="2"/>
    </row>
    <row r="237" spans="1:14" ht="21" customHeight="1">
      <c r="A237" s="23">
        <v>238</v>
      </c>
      <c r="B237" s="2" t="s">
        <v>12</v>
      </c>
      <c r="C237" s="2" t="s">
        <v>586</v>
      </c>
      <c r="D237" s="2" t="s">
        <v>602</v>
      </c>
      <c r="E237" s="2" t="s">
        <v>603</v>
      </c>
      <c r="F237" s="2" t="s">
        <v>574</v>
      </c>
      <c r="G237" s="52">
        <v>1</v>
      </c>
      <c r="H237" s="88"/>
      <c r="I237" s="88" t="s">
        <v>557</v>
      </c>
      <c r="J237" s="52" t="s">
        <v>35</v>
      </c>
      <c r="K237" s="80">
        <v>45381</v>
      </c>
      <c r="L237" s="52" t="s">
        <v>370</v>
      </c>
      <c r="M237" s="2"/>
    </row>
    <row r="238" spans="1:14" ht="21" customHeight="1">
      <c r="A238" s="23">
        <v>239</v>
      </c>
      <c r="B238" s="2" t="s">
        <v>12</v>
      </c>
      <c r="C238" s="2" t="s">
        <v>604</v>
      </c>
      <c r="D238" s="2" t="s">
        <v>605</v>
      </c>
      <c r="E238" s="2" t="s">
        <v>606</v>
      </c>
      <c r="F238" s="2" t="s">
        <v>542</v>
      </c>
      <c r="G238" s="52">
        <v>3</v>
      </c>
      <c r="H238" s="88" t="s">
        <v>589</v>
      </c>
      <c r="I238" s="88" t="s">
        <v>590</v>
      </c>
      <c r="J238" s="52" t="s">
        <v>50</v>
      </c>
      <c r="K238" s="80">
        <v>45442</v>
      </c>
      <c r="L238" s="52" t="s">
        <v>370</v>
      </c>
      <c r="M238" s="2"/>
    </row>
    <row r="239" spans="1:14" ht="21" customHeight="1">
      <c r="A239" s="2">
        <v>240</v>
      </c>
      <c r="B239" s="2" t="s">
        <v>12</v>
      </c>
      <c r="C239" s="2" t="s">
        <v>783</v>
      </c>
      <c r="D239" s="4" t="s">
        <v>607</v>
      </c>
      <c r="E239" s="4" t="s">
        <v>608</v>
      </c>
      <c r="F239" s="4" t="s">
        <v>542</v>
      </c>
      <c r="G239" s="52">
        <v>1</v>
      </c>
      <c r="H239" s="88" t="str">
        <f>I239</f>
        <v>RS 1500.000,00</v>
      </c>
      <c r="I239" s="88" t="s">
        <v>609</v>
      </c>
      <c r="J239" s="52" t="s">
        <v>50</v>
      </c>
      <c r="K239" s="80">
        <v>45443</v>
      </c>
      <c r="L239" s="52" t="s">
        <v>370</v>
      </c>
      <c r="M239" s="2"/>
    </row>
    <row r="240" spans="1:14" ht="21" customHeight="1">
      <c r="A240" s="23">
        <v>241</v>
      </c>
      <c r="B240" s="2" t="s">
        <v>12</v>
      </c>
      <c r="C240" s="2" t="s">
        <v>783</v>
      </c>
      <c r="D240" s="4" t="s">
        <v>610</v>
      </c>
      <c r="E240" s="4" t="s">
        <v>611</v>
      </c>
      <c r="F240" s="4" t="s">
        <v>612</v>
      </c>
      <c r="G240" s="52"/>
      <c r="H240" s="88" t="str">
        <f>I240</f>
        <v>R$ 500.000,000</v>
      </c>
      <c r="I240" s="88" t="s">
        <v>613</v>
      </c>
      <c r="J240" s="52" t="s">
        <v>50</v>
      </c>
      <c r="K240" s="80">
        <v>45444</v>
      </c>
      <c r="L240" s="52" t="s">
        <v>370</v>
      </c>
      <c r="M240" s="2"/>
    </row>
    <row r="241" spans="1:13" ht="21" customHeight="1">
      <c r="A241" s="23">
        <v>242</v>
      </c>
      <c r="B241" s="2" t="s">
        <v>12</v>
      </c>
      <c r="C241" s="35" t="s">
        <v>13</v>
      </c>
      <c r="D241" s="35" t="s">
        <v>614</v>
      </c>
      <c r="E241" s="35" t="s">
        <v>615</v>
      </c>
      <c r="F241" s="35" t="s">
        <v>22</v>
      </c>
      <c r="G241" s="51">
        <v>1</v>
      </c>
      <c r="H241" s="91">
        <v>60000</v>
      </c>
      <c r="I241" s="91">
        <f t="shared" ref="I241" si="9">H241*G241</f>
        <v>60000</v>
      </c>
      <c r="J241" s="51" t="s">
        <v>35</v>
      </c>
      <c r="K241" s="51" t="s">
        <v>616</v>
      </c>
      <c r="L241" s="52" t="s">
        <v>370</v>
      </c>
      <c r="M241" s="35" t="s">
        <v>617</v>
      </c>
    </row>
    <row r="242" spans="1:13" ht="21" customHeight="1">
      <c r="A242" s="2">
        <v>243</v>
      </c>
      <c r="B242" s="2" t="s">
        <v>12</v>
      </c>
      <c r="C242" s="35" t="s">
        <v>19</v>
      </c>
      <c r="D242" s="43" t="s">
        <v>620</v>
      </c>
      <c r="E242" s="35" t="s">
        <v>618</v>
      </c>
      <c r="F242" s="35" t="s">
        <v>542</v>
      </c>
      <c r="G242" s="51"/>
      <c r="H242" s="91">
        <v>2821.4</v>
      </c>
      <c r="I242" s="91">
        <v>2821.4</v>
      </c>
      <c r="J242" s="51" t="s">
        <v>50</v>
      </c>
      <c r="K242" s="82">
        <v>45777</v>
      </c>
      <c r="L242" s="51" t="s">
        <v>17</v>
      </c>
      <c r="M242" s="64" t="s">
        <v>619</v>
      </c>
    </row>
    <row r="243" spans="1:13" ht="21" customHeight="1">
      <c r="A243" s="23">
        <v>244</v>
      </c>
      <c r="B243" s="2" t="s">
        <v>12</v>
      </c>
      <c r="C243" s="35" t="s">
        <v>19</v>
      </c>
      <c r="D243" s="35" t="s">
        <v>623</v>
      </c>
      <c r="E243" s="35" t="s">
        <v>621</v>
      </c>
      <c r="F243" s="35" t="s">
        <v>542</v>
      </c>
      <c r="G243" s="51"/>
      <c r="H243" s="91">
        <v>3732.92</v>
      </c>
      <c r="I243" s="91">
        <v>3732.92</v>
      </c>
      <c r="J243" s="51" t="s">
        <v>50</v>
      </c>
      <c r="K243" s="82">
        <v>45777</v>
      </c>
      <c r="L243" s="51" t="s">
        <v>17</v>
      </c>
      <c r="M243" s="65" t="s">
        <v>622</v>
      </c>
    </row>
    <row r="244" spans="1:13" ht="21" customHeight="1">
      <c r="A244" s="23">
        <v>245</v>
      </c>
      <c r="B244" s="2" t="s">
        <v>12</v>
      </c>
      <c r="C244" s="35" t="s">
        <v>19</v>
      </c>
      <c r="D244" s="35" t="s">
        <v>636</v>
      </c>
      <c r="E244" s="35" t="s">
        <v>624</v>
      </c>
      <c r="F244" s="35" t="s">
        <v>22</v>
      </c>
      <c r="G244" s="51">
        <v>3</v>
      </c>
      <c r="H244" s="91" t="s">
        <v>625</v>
      </c>
      <c r="I244" s="91" t="s">
        <v>626</v>
      </c>
      <c r="J244" s="51" t="s">
        <v>35</v>
      </c>
      <c r="K244" s="51" t="s">
        <v>627</v>
      </c>
      <c r="L244" s="51" t="s">
        <v>17</v>
      </c>
      <c r="M244" s="65" t="s">
        <v>628</v>
      </c>
    </row>
    <row r="245" spans="1:13" ht="21" customHeight="1">
      <c r="A245" s="2">
        <v>246</v>
      </c>
      <c r="B245" s="2" t="s">
        <v>12</v>
      </c>
      <c r="C245" s="35" t="s">
        <v>19</v>
      </c>
      <c r="D245" s="35" t="s">
        <v>528</v>
      </c>
      <c r="E245" s="35" t="s">
        <v>629</v>
      </c>
      <c r="F245" s="35" t="s">
        <v>22</v>
      </c>
      <c r="G245" s="51">
        <v>2</v>
      </c>
      <c r="H245" s="91" t="s">
        <v>630</v>
      </c>
      <c r="I245" s="91" t="s">
        <v>631</v>
      </c>
      <c r="J245" s="51" t="s">
        <v>35</v>
      </c>
      <c r="K245" s="51" t="s">
        <v>627</v>
      </c>
      <c r="L245" s="51" t="s">
        <v>17</v>
      </c>
      <c r="M245" s="65" t="s">
        <v>632</v>
      </c>
    </row>
    <row r="246" spans="1:13" ht="21" customHeight="1">
      <c r="A246" s="23">
        <v>247</v>
      </c>
      <c r="B246" s="2" t="s">
        <v>12</v>
      </c>
      <c r="C246" s="35" t="s">
        <v>19</v>
      </c>
      <c r="D246" s="66" t="s">
        <v>23</v>
      </c>
      <c r="E246" s="66" t="s">
        <v>633</v>
      </c>
      <c r="F246" s="35" t="s">
        <v>22</v>
      </c>
      <c r="G246" s="51">
        <v>12</v>
      </c>
      <c r="H246" s="91" t="s">
        <v>634</v>
      </c>
      <c r="I246" s="91" t="s">
        <v>635</v>
      </c>
      <c r="J246" s="51" t="s">
        <v>35</v>
      </c>
      <c r="K246" s="51" t="s">
        <v>627</v>
      </c>
      <c r="L246" s="51" t="s">
        <v>17</v>
      </c>
      <c r="M246" s="35" t="s">
        <v>815</v>
      </c>
    </row>
    <row r="247" spans="1:13" ht="21" customHeight="1">
      <c r="A247" s="23">
        <v>248</v>
      </c>
      <c r="B247" s="2" t="s">
        <v>12</v>
      </c>
      <c r="C247" s="2" t="s">
        <v>19</v>
      </c>
      <c r="D247" s="1" t="s">
        <v>638</v>
      </c>
      <c r="E247" s="1" t="s">
        <v>639</v>
      </c>
      <c r="F247" s="4" t="s">
        <v>362</v>
      </c>
      <c r="G247" s="52">
        <v>80</v>
      </c>
      <c r="H247" s="88">
        <v>100000</v>
      </c>
      <c r="I247" s="88">
        <v>100000</v>
      </c>
      <c r="J247" s="60" t="s">
        <v>35</v>
      </c>
      <c r="K247" s="12" t="s">
        <v>487</v>
      </c>
      <c r="L247" s="51" t="s">
        <v>17</v>
      </c>
      <c r="M247" s="4" t="s">
        <v>640</v>
      </c>
    </row>
    <row r="248" spans="1:13" ht="21" customHeight="1">
      <c r="A248" s="2">
        <v>249</v>
      </c>
      <c r="B248" s="2" t="s">
        <v>12</v>
      </c>
      <c r="C248" s="2" t="s">
        <v>19</v>
      </c>
      <c r="D248" s="67" t="s">
        <v>641</v>
      </c>
      <c r="E248" s="1" t="s">
        <v>642</v>
      </c>
      <c r="F248" s="4" t="s">
        <v>362</v>
      </c>
      <c r="G248" s="52">
        <v>100</v>
      </c>
      <c r="H248" s="88">
        <v>300</v>
      </c>
      <c r="I248" s="88">
        <f t="shared" ref="I248:I275" si="10">G248*H248</f>
        <v>30000</v>
      </c>
      <c r="J248" s="60" t="s">
        <v>35</v>
      </c>
      <c r="K248" s="12" t="s">
        <v>643</v>
      </c>
      <c r="L248" s="51" t="s">
        <v>17</v>
      </c>
      <c r="M248" s="1" t="s">
        <v>644</v>
      </c>
    </row>
    <row r="249" spans="1:13" ht="21" customHeight="1">
      <c r="A249" s="23">
        <v>250</v>
      </c>
      <c r="B249" s="2" t="s">
        <v>12</v>
      </c>
      <c r="C249" s="2" t="s">
        <v>19</v>
      </c>
      <c r="D249" s="67" t="s">
        <v>645</v>
      </c>
      <c r="E249" s="1" t="s">
        <v>646</v>
      </c>
      <c r="F249" s="4" t="s">
        <v>362</v>
      </c>
      <c r="G249" s="52">
        <v>20</v>
      </c>
      <c r="H249" s="88" t="s">
        <v>647</v>
      </c>
      <c r="I249" s="88">
        <f t="shared" si="10"/>
        <v>60000</v>
      </c>
      <c r="J249" s="60" t="s">
        <v>637</v>
      </c>
      <c r="K249" s="12" t="s">
        <v>648</v>
      </c>
      <c r="L249" s="51" t="s">
        <v>17</v>
      </c>
      <c r="M249" s="1" t="s">
        <v>649</v>
      </c>
    </row>
    <row r="250" spans="1:13" ht="21" customHeight="1">
      <c r="A250" s="23">
        <v>251</v>
      </c>
      <c r="B250" s="2" t="s">
        <v>12</v>
      </c>
      <c r="C250" s="2" t="s">
        <v>19</v>
      </c>
      <c r="D250" s="67" t="s">
        <v>650</v>
      </c>
      <c r="E250" s="1" t="s">
        <v>651</v>
      </c>
      <c r="F250" s="4" t="s">
        <v>362</v>
      </c>
      <c r="G250" s="52">
        <v>200</v>
      </c>
      <c r="H250" s="88">
        <v>100000</v>
      </c>
      <c r="I250" s="88">
        <f t="shared" si="10"/>
        <v>20000000</v>
      </c>
      <c r="J250" s="60" t="s">
        <v>637</v>
      </c>
      <c r="K250" s="12" t="s">
        <v>482</v>
      </c>
      <c r="L250" s="51" t="s">
        <v>17</v>
      </c>
      <c r="M250" s="4" t="s">
        <v>793</v>
      </c>
    </row>
    <row r="251" spans="1:13" ht="21" customHeight="1">
      <c r="A251" s="2">
        <v>252</v>
      </c>
      <c r="B251" s="2" t="s">
        <v>12</v>
      </c>
      <c r="C251" s="2" t="s">
        <v>13</v>
      </c>
      <c r="D251" s="1" t="s">
        <v>652</v>
      </c>
      <c r="E251" s="1" t="s">
        <v>653</v>
      </c>
      <c r="F251" s="4" t="s">
        <v>362</v>
      </c>
      <c r="G251" s="52">
        <v>500</v>
      </c>
      <c r="H251" s="88">
        <v>0.1</v>
      </c>
      <c r="I251" s="88">
        <f t="shared" si="10"/>
        <v>50</v>
      </c>
      <c r="J251" s="60" t="s">
        <v>637</v>
      </c>
      <c r="K251" s="12" t="s">
        <v>648</v>
      </c>
      <c r="L251" s="51" t="s">
        <v>17</v>
      </c>
      <c r="M251" s="4" t="s">
        <v>654</v>
      </c>
    </row>
    <row r="252" spans="1:13" ht="21" customHeight="1">
      <c r="A252" s="23">
        <v>253</v>
      </c>
      <c r="B252" s="2" t="s">
        <v>12</v>
      </c>
      <c r="C252" s="4" t="s">
        <v>13</v>
      </c>
      <c r="D252" s="4" t="s">
        <v>655</v>
      </c>
      <c r="E252" s="1" t="s">
        <v>656</v>
      </c>
      <c r="F252" s="4" t="s">
        <v>362</v>
      </c>
      <c r="G252" s="52">
        <v>200</v>
      </c>
      <c r="H252" s="88">
        <v>30</v>
      </c>
      <c r="I252" s="88">
        <f t="shared" si="10"/>
        <v>6000</v>
      </c>
      <c r="J252" s="60" t="s">
        <v>35</v>
      </c>
      <c r="K252" s="12" t="s">
        <v>493</v>
      </c>
      <c r="L252" s="51" t="s">
        <v>17</v>
      </c>
      <c r="M252" s="4" t="s">
        <v>657</v>
      </c>
    </row>
    <row r="253" spans="1:13" ht="21" customHeight="1">
      <c r="A253" s="23">
        <v>254</v>
      </c>
      <c r="B253" s="2" t="s">
        <v>12</v>
      </c>
      <c r="C253" s="2" t="s">
        <v>19</v>
      </c>
      <c r="D253" s="4" t="s">
        <v>658</v>
      </c>
      <c r="E253" s="1" t="s">
        <v>659</v>
      </c>
      <c r="F253" s="4" t="s">
        <v>362</v>
      </c>
      <c r="G253" s="52">
        <v>50</v>
      </c>
      <c r="H253" s="88">
        <v>200</v>
      </c>
      <c r="I253" s="88">
        <f t="shared" si="10"/>
        <v>10000</v>
      </c>
      <c r="J253" s="60" t="s">
        <v>637</v>
      </c>
      <c r="K253" s="12" t="s">
        <v>648</v>
      </c>
      <c r="L253" s="51" t="s">
        <v>17</v>
      </c>
      <c r="M253" s="4" t="s">
        <v>660</v>
      </c>
    </row>
    <row r="254" spans="1:13" ht="21" customHeight="1">
      <c r="A254" s="2">
        <v>255</v>
      </c>
      <c r="B254" s="2" t="s">
        <v>12</v>
      </c>
      <c r="C254" s="2" t="s">
        <v>19</v>
      </c>
      <c r="D254" s="1" t="s">
        <v>661</v>
      </c>
      <c r="E254" s="1" t="s">
        <v>662</v>
      </c>
      <c r="F254" s="4" t="s">
        <v>362</v>
      </c>
      <c r="G254" s="52">
        <v>300</v>
      </c>
      <c r="H254" s="88">
        <v>26</v>
      </c>
      <c r="I254" s="88">
        <f t="shared" si="10"/>
        <v>7800</v>
      </c>
      <c r="J254" s="60" t="s">
        <v>579</v>
      </c>
      <c r="K254" s="12" t="s">
        <v>663</v>
      </c>
      <c r="L254" s="51" t="s">
        <v>17</v>
      </c>
      <c r="M254" s="4" t="s">
        <v>664</v>
      </c>
    </row>
    <row r="255" spans="1:13" ht="21" customHeight="1">
      <c r="A255" s="23">
        <v>256</v>
      </c>
      <c r="B255" s="2" t="s">
        <v>12</v>
      </c>
      <c r="C255" s="2" t="s">
        <v>19</v>
      </c>
      <c r="D255" s="1" t="s">
        <v>665</v>
      </c>
      <c r="E255" s="1" t="s">
        <v>662</v>
      </c>
      <c r="F255" s="4" t="s">
        <v>362</v>
      </c>
      <c r="G255" s="52">
        <v>300</v>
      </c>
      <c r="H255" s="88">
        <v>26</v>
      </c>
      <c r="I255" s="88">
        <f t="shared" si="10"/>
        <v>7800</v>
      </c>
      <c r="J255" s="60" t="s">
        <v>579</v>
      </c>
      <c r="K255" s="12" t="s">
        <v>663</v>
      </c>
      <c r="L255" s="51" t="s">
        <v>17</v>
      </c>
      <c r="M255" s="4" t="s">
        <v>666</v>
      </c>
    </row>
    <row r="256" spans="1:13" ht="21" customHeight="1">
      <c r="A256" s="23">
        <v>257</v>
      </c>
      <c r="B256" s="2" t="s">
        <v>12</v>
      </c>
      <c r="C256" s="2" t="s">
        <v>13</v>
      </c>
      <c r="D256" s="4" t="s">
        <v>667</v>
      </c>
      <c r="E256" s="4" t="s">
        <v>668</v>
      </c>
      <c r="F256" s="2" t="s">
        <v>362</v>
      </c>
      <c r="G256" s="52">
        <v>1</v>
      </c>
      <c r="H256" s="88">
        <v>650</v>
      </c>
      <c r="I256" s="88">
        <f t="shared" si="10"/>
        <v>650</v>
      </c>
      <c r="J256" s="60" t="s">
        <v>50</v>
      </c>
      <c r="K256" s="12" t="s">
        <v>487</v>
      </c>
      <c r="L256" s="51" t="s">
        <v>17</v>
      </c>
      <c r="M256" s="4" t="s">
        <v>669</v>
      </c>
    </row>
    <row r="257" spans="1:13" ht="21" customHeight="1">
      <c r="A257" s="2">
        <v>258</v>
      </c>
      <c r="B257" s="2" t="s">
        <v>12</v>
      </c>
      <c r="C257" s="2" t="s">
        <v>13</v>
      </c>
      <c r="D257" s="4" t="s">
        <v>670</v>
      </c>
      <c r="E257" s="4" t="s">
        <v>615</v>
      </c>
      <c r="F257" s="4" t="s">
        <v>362</v>
      </c>
      <c r="G257" s="52">
        <v>1</v>
      </c>
      <c r="H257" s="88">
        <v>60000</v>
      </c>
      <c r="I257" s="88">
        <f t="shared" si="10"/>
        <v>60000</v>
      </c>
      <c r="J257" s="52" t="s">
        <v>35</v>
      </c>
      <c r="K257" s="52" t="s">
        <v>487</v>
      </c>
      <c r="L257" s="51" t="s">
        <v>17</v>
      </c>
      <c r="M257" s="4" t="s">
        <v>671</v>
      </c>
    </row>
    <row r="258" spans="1:13" ht="21" customHeight="1">
      <c r="A258" s="23">
        <v>259</v>
      </c>
      <c r="B258" s="2" t="s">
        <v>12</v>
      </c>
      <c r="C258" s="2" t="s">
        <v>13</v>
      </c>
      <c r="D258" s="4" t="s">
        <v>672</v>
      </c>
      <c r="E258" s="4" t="s">
        <v>673</v>
      </c>
      <c r="F258" s="4" t="s">
        <v>362</v>
      </c>
      <c r="G258" s="52">
        <v>1</v>
      </c>
      <c r="H258" s="88">
        <v>30000</v>
      </c>
      <c r="I258" s="88">
        <f t="shared" si="10"/>
        <v>30000</v>
      </c>
      <c r="J258" s="52" t="s">
        <v>35</v>
      </c>
      <c r="K258" s="52" t="s">
        <v>627</v>
      </c>
      <c r="L258" s="51" t="s">
        <v>17</v>
      </c>
      <c r="M258" s="4" t="s">
        <v>674</v>
      </c>
    </row>
    <row r="259" spans="1:13" ht="21" customHeight="1">
      <c r="A259" s="23">
        <v>260</v>
      </c>
      <c r="B259" s="2" t="s">
        <v>12</v>
      </c>
      <c r="C259" s="2" t="s">
        <v>13</v>
      </c>
      <c r="D259" s="4" t="s">
        <v>675</v>
      </c>
      <c r="E259" s="4" t="s">
        <v>673</v>
      </c>
      <c r="F259" s="4" t="s">
        <v>362</v>
      </c>
      <c r="G259" s="52">
        <v>1</v>
      </c>
      <c r="H259" s="88">
        <v>30000</v>
      </c>
      <c r="I259" s="88">
        <f t="shared" si="10"/>
        <v>30000</v>
      </c>
      <c r="J259" s="52" t="s">
        <v>50</v>
      </c>
      <c r="K259" s="52" t="s">
        <v>676</v>
      </c>
      <c r="L259" s="51" t="s">
        <v>17</v>
      </c>
      <c r="M259" s="4" t="s">
        <v>677</v>
      </c>
    </row>
    <row r="260" spans="1:13" ht="21" customHeight="1">
      <c r="A260" s="2">
        <v>261</v>
      </c>
      <c r="B260" s="2" t="s">
        <v>12</v>
      </c>
      <c r="C260" s="2" t="s">
        <v>13</v>
      </c>
      <c r="D260" s="4" t="s">
        <v>678</v>
      </c>
      <c r="E260" s="4" t="s">
        <v>679</v>
      </c>
      <c r="F260" s="4" t="s">
        <v>362</v>
      </c>
      <c r="G260" s="52">
        <v>4</v>
      </c>
      <c r="H260" s="88">
        <v>200000</v>
      </c>
      <c r="I260" s="88">
        <f t="shared" si="10"/>
        <v>800000</v>
      </c>
      <c r="J260" s="52" t="s">
        <v>202</v>
      </c>
      <c r="K260" s="52" t="s">
        <v>482</v>
      </c>
      <c r="L260" s="51" t="s">
        <v>17</v>
      </c>
      <c r="M260" s="4" t="s">
        <v>680</v>
      </c>
    </row>
    <row r="261" spans="1:13" ht="21" customHeight="1">
      <c r="A261" s="23">
        <v>262</v>
      </c>
      <c r="B261" s="2" t="s">
        <v>12</v>
      </c>
      <c r="C261" s="4" t="s">
        <v>19</v>
      </c>
      <c r="D261" s="4" t="s">
        <v>681</v>
      </c>
      <c r="E261" s="4" t="s">
        <v>682</v>
      </c>
      <c r="F261" s="4" t="s">
        <v>362</v>
      </c>
      <c r="G261" s="52">
        <v>1</v>
      </c>
      <c r="H261" s="88">
        <v>5000</v>
      </c>
      <c r="I261" s="88">
        <f t="shared" si="10"/>
        <v>5000</v>
      </c>
      <c r="J261" s="52" t="s">
        <v>50</v>
      </c>
      <c r="K261" s="52" t="s">
        <v>683</v>
      </c>
      <c r="L261" s="51" t="s">
        <v>17</v>
      </c>
      <c r="M261" s="4" t="s">
        <v>684</v>
      </c>
    </row>
    <row r="262" spans="1:13" ht="21" customHeight="1">
      <c r="A262" s="23">
        <v>263</v>
      </c>
      <c r="B262" s="2" t="s">
        <v>12</v>
      </c>
      <c r="C262" s="4" t="s">
        <v>13</v>
      </c>
      <c r="D262" s="4" t="s">
        <v>685</v>
      </c>
      <c r="E262" s="4" t="s">
        <v>686</v>
      </c>
      <c r="F262" s="4" t="s">
        <v>362</v>
      </c>
      <c r="G262" s="52">
        <v>8</v>
      </c>
      <c r="H262" s="88">
        <v>1250</v>
      </c>
      <c r="I262" s="88">
        <f t="shared" si="10"/>
        <v>10000</v>
      </c>
      <c r="J262" s="52" t="s">
        <v>687</v>
      </c>
      <c r="K262" s="52" t="s">
        <v>688</v>
      </c>
      <c r="L262" s="51" t="s">
        <v>17</v>
      </c>
      <c r="M262" s="4" t="s">
        <v>689</v>
      </c>
    </row>
    <row r="263" spans="1:13" ht="21" customHeight="1">
      <c r="A263" s="2">
        <v>264</v>
      </c>
      <c r="B263" s="2" t="s">
        <v>12</v>
      </c>
      <c r="C263" s="4" t="s">
        <v>200</v>
      </c>
      <c r="D263" s="4" t="s">
        <v>690</v>
      </c>
      <c r="E263" s="4" t="s">
        <v>615</v>
      </c>
      <c r="F263" s="4" t="s">
        <v>362</v>
      </c>
      <c r="G263" s="52">
        <v>2</v>
      </c>
      <c r="H263" s="88">
        <v>100000</v>
      </c>
      <c r="I263" s="88">
        <f t="shared" si="10"/>
        <v>200000</v>
      </c>
      <c r="J263" s="52" t="s">
        <v>202</v>
      </c>
      <c r="K263" s="52" t="s">
        <v>482</v>
      </c>
      <c r="L263" s="51" t="s">
        <v>17</v>
      </c>
      <c r="M263" s="4" t="s">
        <v>691</v>
      </c>
    </row>
    <row r="264" spans="1:13" ht="21" customHeight="1">
      <c r="A264" s="23">
        <v>265</v>
      </c>
      <c r="B264" s="2" t="s">
        <v>12</v>
      </c>
      <c r="C264" s="4" t="s">
        <v>200</v>
      </c>
      <c r="D264" s="4" t="s">
        <v>692</v>
      </c>
      <c r="E264" s="4" t="s">
        <v>615</v>
      </c>
      <c r="F264" s="4" t="s">
        <v>282</v>
      </c>
      <c r="G264" s="52">
        <v>12</v>
      </c>
      <c r="H264" s="88">
        <v>4100</v>
      </c>
      <c r="I264" s="88">
        <f t="shared" si="10"/>
        <v>49200</v>
      </c>
      <c r="J264" s="52" t="s">
        <v>322</v>
      </c>
      <c r="K264" s="52" t="s">
        <v>482</v>
      </c>
      <c r="L264" s="51" t="s">
        <v>17</v>
      </c>
      <c r="M264" s="4" t="s">
        <v>693</v>
      </c>
    </row>
    <row r="265" spans="1:13" ht="21" customHeight="1">
      <c r="A265" s="23">
        <v>266</v>
      </c>
      <c r="B265" s="2" t="s">
        <v>12</v>
      </c>
      <c r="C265" s="4" t="s">
        <v>200</v>
      </c>
      <c r="D265" s="4" t="s">
        <v>694</v>
      </c>
      <c r="E265" s="4" t="s">
        <v>615</v>
      </c>
      <c r="F265" s="4" t="s">
        <v>282</v>
      </c>
      <c r="G265" s="52">
        <v>12</v>
      </c>
      <c r="H265" s="88">
        <v>1600</v>
      </c>
      <c r="I265" s="88">
        <f t="shared" si="10"/>
        <v>19200</v>
      </c>
      <c r="J265" s="52" t="s">
        <v>322</v>
      </c>
      <c r="K265" s="52" t="s">
        <v>695</v>
      </c>
      <c r="L265" s="51" t="s">
        <v>17</v>
      </c>
      <c r="M265" s="4" t="s">
        <v>696</v>
      </c>
    </row>
    <row r="266" spans="1:13" ht="21" customHeight="1">
      <c r="A266" s="2">
        <v>267</v>
      </c>
      <c r="B266" s="2" t="s">
        <v>12</v>
      </c>
      <c r="C266" s="4" t="s">
        <v>13</v>
      </c>
      <c r="D266" s="4" t="s">
        <v>697</v>
      </c>
      <c r="E266" s="4" t="s">
        <v>615</v>
      </c>
      <c r="F266" s="4" t="s">
        <v>362</v>
      </c>
      <c r="G266" s="52">
        <v>1</v>
      </c>
      <c r="H266" s="88">
        <v>50000</v>
      </c>
      <c r="I266" s="88">
        <f t="shared" si="10"/>
        <v>50000</v>
      </c>
      <c r="J266" s="52" t="s">
        <v>322</v>
      </c>
      <c r="K266" s="52" t="s">
        <v>698</v>
      </c>
      <c r="L266" s="51" t="s">
        <v>17</v>
      </c>
      <c r="M266" s="4" t="s">
        <v>699</v>
      </c>
    </row>
    <row r="267" spans="1:13" ht="21" customHeight="1">
      <c r="A267" s="23">
        <v>268</v>
      </c>
      <c r="B267" s="2" t="s">
        <v>12</v>
      </c>
      <c r="C267" s="4" t="s">
        <v>13</v>
      </c>
      <c r="D267" s="4" t="s">
        <v>700</v>
      </c>
      <c r="E267" s="4" t="s">
        <v>615</v>
      </c>
      <c r="F267" s="4" t="s">
        <v>362</v>
      </c>
      <c r="G267" s="52">
        <v>1</v>
      </c>
      <c r="H267" s="88">
        <v>60000</v>
      </c>
      <c r="I267" s="88">
        <f t="shared" si="10"/>
        <v>60000</v>
      </c>
      <c r="J267" s="52" t="s">
        <v>701</v>
      </c>
      <c r="K267" s="52" t="s">
        <v>482</v>
      </c>
      <c r="L267" s="51" t="s">
        <v>17</v>
      </c>
      <c r="M267" s="4" t="s">
        <v>702</v>
      </c>
    </row>
    <row r="268" spans="1:13" ht="21" customHeight="1">
      <c r="A268" s="23">
        <v>269</v>
      </c>
      <c r="B268" s="2" t="s">
        <v>12</v>
      </c>
      <c r="C268" s="4" t="s">
        <v>13</v>
      </c>
      <c r="D268" s="4" t="s">
        <v>703</v>
      </c>
      <c r="E268" s="4" t="s">
        <v>615</v>
      </c>
      <c r="F268" s="4" t="s">
        <v>704</v>
      </c>
      <c r="G268" s="52">
        <v>25</v>
      </c>
      <c r="H268" s="88">
        <v>800</v>
      </c>
      <c r="I268" s="88">
        <f t="shared" si="10"/>
        <v>20000</v>
      </c>
      <c r="J268" s="52" t="s">
        <v>202</v>
      </c>
      <c r="K268" s="52" t="s">
        <v>482</v>
      </c>
      <c r="L268" s="51" t="s">
        <v>17</v>
      </c>
      <c r="M268" s="4" t="s">
        <v>705</v>
      </c>
    </row>
    <row r="269" spans="1:13" ht="21" customHeight="1">
      <c r="A269" s="2">
        <v>270</v>
      </c>
      <c r="B269" s="2" t="s">
        <v>12</v>
      </c>
      <c r="C269" s="4" t="s">
        <v>13</v>
      </c>
      <c r="D269" s="4" t="s">
        <v>706</v>
      </c>
      <c r="E269" s="4" t="s">
        <v>615</v>
      </c>
      <c r="F269" s="4" t="s">
        <v>362</v>
      </c>
      <c r="G269" s="52">
        <v>1</v>
      </c>
      <c r="H269" s="88">
        <v>190000</v>
      </c>
      <c r="I269" s="88">
        <f t="shared" si="10"/>
        <v>190000</v>
      </c>
      <c r="J269" s="52" t="s">
        <v>579</v>
      </c>
      <c r="K269" s="52" t="s">
        <v>707</v>
      </c>
      <c r="L269" s="51" t="s">
        <v>17</v>
      </c>
      <c r="M269" s="4" t="s">
        <v>708</v>
      </c>
    </row>
    <row r="270" spans="1:13" ht="21" customHeight="1">
      <c r="A270" s="23">
        <v>271</v>
      </c>
      <c r="B270" s="2" t="s">
        <v>12</v>
      </c>
      <c r="C270" s="4" t="s">
        <v>13</v>
      </c>
      <c r="D270" s="4" t="s">
        <v>709</v>
      </c>
      <c r="E270" s="4" t="s">
        <v>615</v>
      </c>
      <c r="F270" s="4" t="s">
        <v>362</v>
      </c>
      <c r="G270" s="52">
        <v>15</v>
      </c>
      <c r="H270" s="88">
        <v>190</v>
      </c>
      <c r="I270" s="88">
        <f t="shared" si="10"/>
        <v>2850</v>
      </c>
      <c r="J270" s="52" t="s">
        <v>579</v>
      </c>
      <c r="K270" s="52" t="s">
        <v>710</v>
      </c>
      <c r="L270" s="51" t="s">
        <v>17</v>
      </c>
      <c r="M270" s="4" t="s">
        <v>711</v>
      </c>
    </row>
    <row r="271" spans="1:13" ht="21" customHeight="1">
      <c r="A271" s="23">
        <v>272</v>
      </c>
      <c r="B271" s="2" t="s">
        <v>12</v>
      </c>
      <c r="C271" s="4" t="s">
        <v>13</v>
      </c>
      <c r="D271" s="4" t="s">
        <v>712</v>
      </c>
      <c r="E271" s="4" t="s">
        <v>713</v>
      </c>
      <c r="F271" s="2"/>
      <c r="G271" s="52">
        <v>12</v>
      </c>
      <c r="H271" s="88">
        <v>300</v>
      </c>
      <c r="I271" s="88">
        <f t="shared" si="10"/>
        <v>3600</v>
      </c>
      <c r="J271" s="52" t="s">
        <v>701</v>
      </c>
      <c r="K271" s="52" t="s">
        <v>695</v>
      </c>
      <c r="L271" s="51" t="s">
        <v>17</v>
      </c>
      <c r="M271" s="4" t="s">
        <v>714</v>
      </c>
    </row>
    <row r="272" spans="1:13" ht="21" customHeight="1">
      <c r="A272" s="2">
        <v>273</v>
      </c>
      <c r="B272" s="2" t="s">
        <v>12</v>
      </c>
      <c r="C272" s="4" t="s">
        <v>13</v>
      </c>
      <c r="D272" s="4" t="s">
        <v>715</v>
      </c>
      <c r="E272" s="4" t="s">
        <v>716</v>
      </c>
      <c r="F272" s="4" t="s">
        <v>362</v>
      </c>
      <c r="G272" s="52">
        <v>1</v>
      </c>
      <c r="H272" s="103" t="s">
        <v>717</v>
      </c>
      <c r="I272" s="88">
        <f t="shared" si="10"/>
        <v>150000</v>
      </c>
      <c r="J272" s="52" t="s">
        <v>50</v>
      </c>
      <c r="K272" s="52" t="s">
        <v>676</v>
      </c>
      <c r="L272" s="51" t="s">
        <v>17</v>
      </c>
      <c r="M272" s="4" t="s">
        <v>718</v>
      </c>
    </row>
    <row r="273" spans="1:13" ht="21" customHeight="1">
      <c r="A273" s="23">
        <v>274</v>
      </c>
      <c r="B273" s="2" t="s">
        <v>12</v>
      </c>
      <c r="C273" s="4" t="s">
        <v>13</v>
      </c>
      <c r="D273" s="4" t="s">
        <v>719</v>
      </c>
      <c r="E273" s="4" t="s">
        <v>720</v>
      </c>
      <c r="F273" s="4" t="s">
        <v>362</v>
      </c>
      <c r="G273" s="52">
        <v>1</v>
      </c>
      <c r="H273" s="103" t="s">
        <v>721</v>
      </c>
      <c r="I273" s="88">
        <f t="shared" si="10"/>
        <v>50000</v>
      </c>
      <c r="J273" s="52" t="s">
        <v>637</v>
      </c>
      <c r="K273" s="52" t="s">
        <v>683</v>
      </c>
      <c r="L273" s="51" t="s">
        <v>17</v>
      </c>
      <c r="M273" s="4" t="s">
        <v>722</v>
      </c>
    </row>
    <row r="274" spans="1:13" ht="21" customHeight="1">
      <c r="A274" s="23">
        <v>275</v>
      </c>
      <c r="B274" s="2" t="s">
        <v>12</v>
      </c>
      <c r="C274" s="4" t="s">
        <v>13</v>
      </c>
      <c r="D274" s="4" t="s">
        <v>723</v>
      </c>
      <c r="E274" s="4" t="s">
        <v>724</v>
      </c>
      <c r="F274" s="4" t="s">
        <v>725</v>
      </c>
      <c r="G274" s="52">
        <v>280</v>
      </c>
      <c r="H274" s="88">
        <v>50</v>
      </c>
      <c r="I274" s="88">
        <f t="shared" si="10"/>
        <v>14000</v>
      </c>
      <c r="J274" s="68" t="s">
        <v>50</v>
      </c>
      <c r="K274" s="52" t="s">
        <v>648</v>
      </c>
      <c r="L274" s="51" t="s">
        <v>17</v>
      </c>
      <c r="M274" s="4" t="s">
        <v>726</v>
      </c>
    </row>
    <row r="275" spans="1:13" ht="21" customHeight="1">
      <c r="A275" s="2">
        <v>276</v>
      </c>
      <c r="B275" s="2" t="s">
        <v>12</v>
      </c>
      <c r="C275" s="4" t="s">
        <v>13</v>
      </c>
      <c r="D275" s="4" t="s">
        <v>727</v>
      </c>
      <c r="E275" s="4" t="s">
        <v>728</v>
      </c>
      <c r="F275" s="4" t="s">
        <v>375</v>
      </c>
      <c r="G275" s="52">
        <v>1</v>
      </c>
      <c r="H275" s="88">
        <v>200000</v>
      </c>
      <c r="I275" s="88">
        <f t="shared" si="10"/>
        <v>200000</v>
      </c>
      <c r="J275" s="52" t="s">
        <v>50</v>
      </c>
      <c r="K275" s="52" t="s">
        <v>648</v>
      </c>
      <c r="L275" s="51" t="s">
        <v>17</v>
      </c>
      <c r="M275" s="4" t="s">
        <v>729</v>
      </c>
    </row>
    <row r="276" spans="1:13" ht="21" customHeight="1">
      <c r="A276" s="23">
        <v>277</v>
      </c>
      <c r="B276" s="2" t="s">
        <v>12</v>
      </c>
      <c r="C276" s="2" t="s">
        <v>73</v>
      </c>
      <c r="D276" s="2" t="s">
        <v>730</v>
      </c>
      <c r="E276" s="2" t="s">
        <v>73</v>
      </c>
      <c r="F276" s="2" t="s">
        <v>362</v>
      </c>
      <c r="G276" s="52">
        <v>370</v>
      </c>
      <c r="H276" s="88">
        <v>2</v>
      </c>
      <c r="I276" s="88">
        <v>740</v>
      </c>
      <c r="J276" s="52" t="s">
        <v>50</v>
      </c>
      <c r="K276" s="3">
        <v>45659</v>
      </c>
      <c r="L276" s="52" t="s">
        <v>17</v>
      </c>
      <c r="M276" s="2" t="s">
        <v>731</v>
      </c>
    </row>
    <row r="277" spans="1:13" ht="21" customHeight="1">
      <c r="A277" s="23">
        <v>278</v>
      </c>
      <c r="B277" s="2" t="s">
        <v>12</v>
      </c>
      <c r="C277" s="2" t="s">
        <v>73</v>
      </c>
      <c r="D277" s="2" t="s">
        <v>732</v>
      </c>
      <c r="E277" s="2" t="s">
        <v>73</v>
      </c>
      <c r="F277" s="2" t="s">
        <v>362</v>
      </c>
      <c r="G277" s="52">
        <v>300</v>
      </c>
      <c r="H277" s="88">
        <v>2</v>
      </c>
      <c r="I277" s="88">
        <v>600</v>
      </c>
      <c r="J277" s="52" t="s">
        <v>50</v>
      </c>
      <c r="K277" s="3">
        <v>45659</v>
      </c>
      <c r="L277" s="52" t="s">
        <v>17</v>
      </c>
      <c r="M277" s="2" t="s">
        <v>731</v>
      </c>
    </row>
    <row r="278" spans="1:13" ht="21" customHeight="1">
      <c r="A278" s="2">
        <v>279</v>
      </c>
      <c r="B278" s="2" t="s">
        <v>12</v>
      </c>
      <c r="C278" s="2" t="s">
        <v>73</v>
      </c>
      <c r="D278" s="2" t="s">
        <v>733</v>
      </c>
      <c r="E278" s="2" t="s">
        <v>73</v>
      </c>
      <c r="F278" s="2" t="s">
        <v>362</v>
      </c>
      <c r="G278" s="52">
        <v>48</v>
      </c>
      <c r="H278" s="88">
        <v>23</v>
      </c>
      <c r="I278" s="88">
        <v>1104</v>
      </c>
      <c r="J278" s="52" t="s">
        <v>50</v>
      </c>
      <c r="K278" s="3">
        <v>45659</v>
      </c>
      <c r="L278" s="52" t="s">
        <v>17</v>
      </c>
      <c r="M278" s="2" t="s">
        <v>731</v>
      </c>
    </row>
    <row r="279" spans="1:13" ht="21" customHeight="1">
      <c r="A279" s="23">
        <v>280</v>
      </c>
      <c r="B279" s="2" t="s">
        <v>12</v>
      </c>
      <c r="C279" s="2" t="s">
        <v>73</v>
      </c>
      <c r="D279" s="2" t="s">
        <v>734</v>
      </c>
      <c r="E279" s="2" t="s">
        <v>73</v>
      </c>
      <c r="F279" s="2" t="s">
        <v>362</v>
      </c>
      <c r="G279" s="52">
        <v>12</v>
      </c>
      <c r="H279" s="88">
        <v>21.9</v>
      </c>
      <c r="I279" s="88">
        <v>262.8</v>
      </c>
      <c r="J279" s="52" t="s">
        <v>50</v>
      </c>
      <c r="K279" s="3">
        <v>45659</v>
      </c>
      <c r="L279" s="52" t="s">
        <v>17</v>
      </c>
      <c r="M279" s="2" t="s">
        <v>731</v>
      </c>
    </row>
    <row r="280" spans="1:13" ht="21" customHeight="1">
      <c r="A280" s="23">
        <v>281</v>
      </c>
      <c r="B280" s="2" t="s">
        <v>12</v>
      </c>
      <c r="C280" s="2" t="s">
        <v>73</v>
      </c>
      <c r="D280" s="2" t="s">
        <v>735</v>
      </c>
      <c r="E280" s="2" t="s">
        <v>73</v>
      </c>
      <c r="F280" s="2" t="s">
        <v>362</v>
      </c>
      <c r="G280" s="52">
        <v>24</v>
      </c>
      <c r="H280" s="88">
        <v>4.99</v>
      </c>
      <c r="I280" s="88">
        <v>119.76</v>
      </c>
      <c r="J280" s="52" t="s">
        <v>50</v>
      </c>
      <c r="K280" s="3">
        <v>45659</v>
      </c>
      <c r="L280" s="52" t="s">
        <v>17</v>
      </c>
      <c r="M280" s="2" t="s">
        <v>736</v>
      </c>
    </row>
    <row r="281" spans="1:13" ht="21" customHeight="1">
      <c r="A281" s="2">
        <v>282</v>
      </c>
      <c r="B281" s="2" t="s">
        <v>12</v>
      </c>
      <c r="C281" s="2" t="s">
        <v>73</v>
      </c>
      <c r="D281" s="2" t="s">
        <v>737</v>
      </c>
      <c r="E281" s="2" t="s">
        <v>73</v>
      </c>
      <c r="F281" s="2" t="s">
        <v>362</v>
      </c>
      <c r="G281" s="52">
        <v>48</v>
      </c>
      <c r="H281" s="88">
        <v>17.989999999999998</v>
      </c>
      <c r="I281" s="88">
        <v>863.52</v>
      </c>
      <c r="J281" s="52" t="s">
        <v>50</v>
      </c>
      <c r="K281" s="3">
        <v>45659</v>
      </c>
      <c r="L281" s="52" t="s">
        <v>17</v>
      </c>
      <c r="M281" s="2" t="s">
        <v>731</v>
      </c>
    </row>
    <row r="282" spans="1:13" ht="21" customHeight="1">
      <c r="A282" s="23">
        <v>283</v>
      </c>
      <c r="B282" s="2" t="s">
        <v>12</v>
      </c>
      <c r="C282" s="2" t="s">
        <v>73</v>
      </c>
      <c r="D282" s="2" t="s">
        <v>738</v>
      </c>
      <c r="E282" s="2" t="s">
        <v>73</v>
      </c>
      <c r="F282" s="2" t="s">
        <v>739</v>
      </c>
      <c r="G282" s="52">
        <v>4</v>
      </c>
      <c r="H282" s="88">
        <v>15.99</v>
      </c>
      <c r="I282" s="88">
        <v>63.96</v>
      </c>
      <c r="J282" s="52" t="s">
        <v>50</v>
      </c>
      <c r="K282" s="3">
        <v>45659</v>
      </c>
      <c r="L282" s="52" t="s">
        <v>17</v>
      </c>
      <c r="M282" s="2" t="s">
        <v>740</v>
      </c>
    </row>
    <row r="283" spans="1:13" ht="21" customHeight="1">
      <c r="A283" s="23">
        <v>284</v>
      </c>
      <c r="B283" s="2" t="s">
        <v>12</v>
      </c>
      <c r="C283" s="2" t="s">
        <v>73</v>
      </c>
      <c r="D283" s="2" t="s">
        <v>741</v>
      </c>
      <c r="E283" s="2" t="s">
        <v>73</v>
      </c>
      <c r="F283" s="2" t="s">
        <v>739</v>
      </c>
      <c r="G283" s="52">
        <v>4</v>
      </c>
      <c r="H283" s="88">
        <v>3.7</v>
      </c>
      <c r="I283" s="88">
        <v>14.8</v>
      </c>
      <c r="J283" s="52" t="s">
        <v>50</v>
      </c>
      <c r="K283" s="3">
        <v>45659</v>
      </c>
      <c r="L283" s="52" t="s">
        <v>17</v>
      </c>
      <c r="M283" s="2" t="s">
        <v>742</v>
      </c>
    </row>
    <row r="284" spans="1:13" ht="21" customHeight="1">
      <c r="A284" s="2">
        <v>285</v>
      </c>
      <c r="B284" s="2" t="s">
        <v>12</v>
      </c>
      <c r="C284" s="23" t="s">
        <v>743</v>
      </c>
      <c r="D284" s="2" t="s">
        <v>745</v>
      </c>
      <c r="E284" s="2" t="s">
        <v>744</v>
      </c>
      <c r="F284" s="2" t="s">
        <v>362</v>
      </c>
      <c r="G284" s="52">
        <v>8</v>
      </c>
      <c r="H284" s="88">
        <v>399.99</v>
      </c>
      <c r="I284" s="88">
        <f>H284</f>
        <v>399.99</v>
      </c>
      <c r="J284" s="52" t="s">
        <v>50</v>
      </c>
      <c r="K284" s="3">
        <v>45659</v>
      </c>
      <c r="L284" s="52" t="s">
        <v>17</v>
      </c>
      <c r="M284" s="2" t="s">
        <v>795</v>
      </c>
    </row>
    <row r="285" spans="1:13" ht="21" customHeight="1">
      <c r="A285" s="23">
        <v>286</v>
      </c>
      <c r="B285" s="2" t="s">
        <v>12</v>
      </c>
      <c r="C285" s="23" t="s">
        <v>744</v>
      </c>
      <c r="D285" s="2" t="s">
        <v>746</v>
      </c>
      <c r="E285" s="2" t="s">
        <v>744</v>
      </c>
      <c r="F285" s="2" t="s">
        <v>362</v>
      </c>
      <c r="G285" s="52">
        <v>3</v>
      </c>
      <c r="H285" s="88">
        <v>55.9</v>
      </c>
      <c r="I285" s="88">
        <f>H285</f>
        <v>55.9</v>
      </c>
      <c r="J285" s="52" t="s">
        <v>50</v>
      </c>
      <c r="K285" s="3">
        <v>45659</v>
      </c>
      <c r="L285" s="52" t="s">
        <v>17</v>
      </c>
      <c r="M285" s="2" t="s">
        <v>794</v>
      </c>
    </row>
    <row r="286" spans="1:13" ht="21" customHeight="1">
      <c r="A286" s="23">
        <v>287</v>
      </c>
      <c r="B286" s="2" t="s">
        <v>756</v>
      </c>
      <c r="C286" s="2" t="s">
        <v>13</v>
      </c>
      <c r="D286" s="2" t="s">
        <v>747</v>
      </c>
      <c r="E286" s="2" t="s">
        <v>757</v>
      </c>
      <c r="F286" s="2" t="s">
        <v>362</v>
      </c>
      <c r="G286" s="52">
        <v>100</v>
      </c>
      <c r="H286" s="88">
        <v>450</v>
      </c>
      <c r="I286" s="88">
        <f>G286*H286</f>
        <v>45000</v>
      </c>
      <c r="J286" s="52" t="s">
        <v>287</v>
      </c>
      <c r="K286" s="3">
        <v>45659</v>
      </c>
      <c r="L286" s="52" t="s">
        <v>760</v>
      </c>
      <c r="M286" s="2" t="s">
        <v>764</v>
      </c>
    </row>
    <row r="287" spans="1:13" ht="21" customHeight="1">
      <c r="A287" s="2">
        <v>288</v>
      </c>
      <c r="B287" s="2" t="s">
        <v>756</v>
      </c>
      <c r="C287" s="2" t="s">
        <v>13</v>
      </c>
      <c r="D287" s="2" t="s">
        <v>748</v>
      </c>
      <c r="E287" s="2" t="s">
        <v>757</v>
      </c>
      <c r="F287" s="2" t="s">
        <v>362</v>
      </c>
      <c r="G287" s="52">
        <v>5</v>
      </c>
      <c r="H287" s="88">
        <v>2000</v>
      </c>
      <c r="I287" s="88">
        <f>H287*G287</f>
        <v>10000</v>
      </c>
      <c r="J287" s="52" t="s">
        <v>287</v>
      </c>
      <c r="K287" s="3">
        <v>45659</v>
      </c>
      <c r="L287" s="52" t="s">
        <v>760</v>
      </c>
      <c r="M287" s="2" t="s">
        <v>763</v>
      </c>
    </row>
    <row r="288" spans="1:13" ht="21" customHeight="1">
      <c r="A288" s="23">
        <v>289</v>
      </c>
      <c r="B288" s="23" t="s">
        <v>12</v>
      </c>
      <c r="C288" s="9" t="s">
        <v>196</v>
      </c>
      <c r="D288" s="2" t="s">
        <v>754</v>
      </c>
      <c r="E288" s="2" t="s">
        <v>73</v>
      </c>
      <c r="F288" s="2" t="s">
        <v>362</v>
      </c>
      <c r="G288" s="52"/>
      <c r="H288" s="88">
        <v>30000</v>
      </c>
      <c r="I288" s="88">
        <f>H288</f>
        <v>30000</v>
      </c>
      <c r="J288" s="52" t="s">
        <v>287</v>
      </c>
      <c r="K288" s="3">
        <v>45662</v>
      </c>
      <c r="L288" s="52" t="s">
        <v>319</v>
      </c>
      <c r="M288" s="83" t="s">
        <v>756</v>
      </c>
    </row>
    <row r="289" spans="1:23" ht="21" customHeight="1">
      <c r="A289" s="23">
        <v>290</v>
      </c>
      <c r="B289" s="23" t="s">
        <v>12</v>
      </c>
      <c r="C289" s="2" t="s">
        <v>13</v>
      </c>
      <c r="D289" s="2" t="s">
        <v>755</v>
      </c>
      <c r="E289" s="2" t="s">
        <v>757</v>
      </c>
      <c r="F289" s="2" t="s">
        <v>362</v>
      </c>
      <c r="G289" s="52"/>
      <c r="H289" s="88">
        <v>40000</v>
      </c>
      <c r="I289" s="88">
        <f>H289</f>
        <v>40000</v>
      </c>
      <c r="J289" s="52" t="s">
        <v>287</v>
      </c>
      <c r="K289" s="3">
        <v>45662</v>
      </c>
      <c r="L289" s="52" t="s">
        <v>319</v>
      </c>
      <c r="M289" s="2" t="s">
        <v>756</v>
      </c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21" customHeight="1">
      <c r="A290" s="2">
        <v>291</v>
      </c>
      <c r="B290" s="23" t="s">
        <v>12</v>
      </c>
      <c r="C290" s="2" t="s">
        <v>72</v>
      </c>
      <c r="D290" s="2" t="s">
        <v>749</v>
      </c>
      <c r="E290" s="2" t="s">
        <v>759</v>
      </c>
      <c r="F290" s="2" t="s">
        <v>58</v>
      </c>
      <c r="G290" s="52">
        <v>12</v>
      </c>
      <c r="H290" s="88">
        <v>33600</v>
      </c>
      <c r="I290" s="88">
        <f>H290</f>
        <v>33600</v>
      </c>
      <c r="J290" s="52" t="s">
        <v>758</v>
      </c>
      <c r="K290" s="3">
        <v>45962</v>
      </c>
      <c r="L290" s="52" t="s">
        <v>286</v>
      </c>
      <c r="M290" s="2" t="s">
        <v>750</v>
      </c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21" customHeight="1">
      <c r="A291" s="23">
        <v>292</v>
      </c>
      <c r="B291" s="23" t="s">
        <v>12</v>
      </c>
      <c r="C291" s="2" t="s">
        <v>751</v>
      </c>
      <c r="D291" s="2" t="s">
        <v>762</v>
      </c>
      <c r="E291" s="2" t="s">
        <v>744</v>
      </c>
      <c r="F291" s="2" t="s">
        <v>362</v>
      </c>
      <c r="G291" s="52">
        <v>5</v>
      </c>
      <c r="H291" s="88">
        <v>1219.99</v>
      </c>
      <c r="I291" s="88">
        <f>H291*G291</f>
        <v>6099.95</v>
      </c>
      <c r="J291" s="52" t="s">
        <v>283</v>
      </c>
      <c r="K291" s="3">
        <v>45839</v>
      </c>
      <c r="L291" s="52" t="s">
        <v>760</v>
      </c>
      <c r="M291" s="2" t="s">
        <v>761</v>
      </c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21" customHeight="1">
      <c r="A292" s="23">
        <v>293</v>
      </c>
      <c r="B292" s="23" t="s">
        <v>12</v>
      </c>
      <c r="C292" s="83" t="s">
        <v>13</v>
      </c>
      <c r="D292" s="83" t="s">
        <v>752</v>
      </c>
      <c r="E292" s="83" t="s">
        <v>744</v>
      </c>
      <c r="F292" s="83" t="s">
        <v>362</v>
      </c>
      <c r="G292" s="84"/>
      <c r="H292" s="97">
        <v>5000</v>
      </c>
      <c r="I292" s="97">
        <f>H292</f>
        <v>5000</v>
      </c>
      <c r="J292" s="84" t="s">
        <v>758</v>
      </c>
      <c r="K292" s="85">
        <v>45748</v>
      </c>
      <c r="L292" s="84" t="s">
        <v>760</v>
      </c>
      <c r="M292" s="2" t="s">
        <v>756</v>
      </c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s="2" customFormat="1" ht="21" customHeight="1">
      <c r="A293" s="2">
        <v>294</v>
      </c>
      <c r="B293" s="23" t="s">
        <v>12</v>
      </c>
      <c r="C293" s="2" t="s">
        <v>13</v>
      </c>
      <c r="D293" s="2" t="s">
        <v>753</v>
      </c>
      <c r="E293" s="2" t="s">
        <v>744</v>
      </c>
      <c r="F293" s="2" t="s">
        <v>362</v>
      </c>
      <c r="G293" s="52"/>
      <c r="H293" s="88">
        <v>5000</v>
      </c>
      <c r="I293" s="88">
        <f>H293</f>
        <v>5000</v>
      </c>
      <c r="J293" s="52" t="s">
        <v>758</v>
      </c>
      <c r="K293" s="3">
        <v>45661</v>
      </c>
      <c r="L293" s="52" t="s">
        <v>760</v>
      </c>
      <c r="M293" s="2" t="s">
        <v>756</v>
      </c>
    </row>
    <row r="294" spans="1:23" ht="21" customHeight="1">
      <c r="A294" s="2">
        <v>295</v>
      </c>
      <c r="B294" s="23" t="s">
        <v>12</v>
      </c>
      <c r="C294" s="106" t="s">
        <v>200</v>
      </c>
      <c r="D294" s="106" t="s">
        <v>825</v>
      </c>
      <c r="E294" s="107" t="s">
        <v>836</v>
      </c>
      <c r="F294" s="106" t="s">
        <v>843</v>
      </c>
      <c r="G294" s="109">
        <v>708</v>
      </c>
      <c r="H294" s="112">
        <v>10</v>
      </c>
      <c r="I294" s="88">
        <f>H294*G294</f>
        <v>7080</v>
      </c>
      <c r="J294" s="117" t="s">
        <v>304</v>
      </c>
      <c r="K294" s="115" t="s">
        <v>845</v>
      </c>
      <c r="L294" s="106" t="s">
        <v>286</v>
      </c>
      <c r="M294" s="106" t="s">
        <v>848</v>
      </c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21" customHeight="1">
      <c r="A295" s="2">
        <v>296</v>
      </c>
      <c r="B295" s="23" t="s">
        <v>12</v>
      </c>
      <c r="C295" s="104" t="s">
        <v>200</v>
      </c>
      <c r="D295" s="104" t="s">
        <v>826</v>
      </c>
      <c r="E295" s="104" t="s">
        <v>837</v>
      </c>
      <c r="F295" s="106" t="s">
        <v>298</v>
      </c>
      <c r="G295" s="110">
        <v>1</v>
      </c>
      <c r="H295" s="113">
        <v>8250</v>
      </c>
      <c r="I295" s="88">
        <f t="shared" ref="I295:I309" si="11">H295*G295</f>
        <v>8250</v>
      </c>
      <c r="J295" s="104" t="s">
        <v>304</v>
      </c>
      <c r="K295" s="116">
        <v>45809</v>
      </c>
      <c r="L295" s="104" t="s">
        <v>286</v>
      </c>
      <c r="M295" s="104" t="s">
        <v>849</v>
      </c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21" customHeight="1">
      <c r="A296" s="2">
        <v>297</v>
      </c>
      <c r="B296" s="23" t="s">
        <v>12</v>
      </c>
      <c r="C296" s="104" t="s">
        <v>200</v>
      </c>
      <c r="D296" s="104" t="s">
        <v>296</v>
      </c>
      <c r="E296" s="104" t="s">
        <v>297</v>
      </c>
      <c r="F296" s="106" t="s">
        <v>298</v>
      </c>
      <c r="G296" s="110">
        <v>25</v>
      </c>
      <c r="H296" s="113">
        <v>450</v>
      </c>
      <c r="I296" s="88">
        <f t="shared" si="11"/>
        <v>11250</v>
      </c>
      <c r="J296" s="104" t="s">
        <v>287</v>
      </c>
      <c r="K296" s="116">
        <v>45658</v>
      </c>
      <c r="L296" s="104" t="s">
        <v>286</v>
      </c>
      <c r="M296" s="104" t="s">
        <v>299</v>
      </c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21" customHeight="1">
      <c r="A297" s="2">
        <v>298</v>
      </c>
      <c r="B297" s="23" t="s">
        <v>12</v>
      </c>
      <c r="C297" s="104" t="s">
        <v>200</v>
      </c>
      <c r="D297" s="104" t="s">
        <v>827</v>
      </c>
      <c r="E297" s="104" t="s">
        <v>838</v>
      </c>
      <c r="F297" s="106" t="s">
        <v>298</v>
      </c>
      <c r="G297" s="110">
        <v>50</v>
      </c>
      <c r="H297" s="113">
        <v>100</v>
      </c>
      <c r="I297" s="88">
        <f t="shared" si="11"/>
        <v>5000</v>
      </c>
      <c r="J297" s="104" t="s">
        <v>304</v>
      </c>
      <c r="K297" s="116">
        <v>45809</v>
      </c>
      <c r="L297" s="104" t="s">
        <v>300</v>
      </c>
      <c r="M297" s="104" t="s">
        <v>850</v>
      </c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21" customHeight="1">
      <c r="A298" s="2">
        <v>299</v>
      </c>
      <c r="B298" s="23" t="s">
        <v>12</v>
      </c>
      <c r="C298" s="104" t="s">
        <v>835</v>
      </c>
      <c r="D298" s="104" t="s">
        <v>828</v>
      </c>
      <c r="E298" s="104" t="s">
        <v>839</v>
      </c>
      <c r="F298" s="106" t="s">
        <v>298</v>
      </c>
      <c r="G298" s="110">
        <v>30</v>
      </c>
      <c r="H298" s="113">
        <v>200</v>
      </c>
      <c r="I298" s="88">
        <f t="shared" si="11"/>
        <v>6000</v>
      </c>
      <c r="J298" s="104" t="s">
        <v>287</v>
      </c>
      <c r="K298" s="116">
        <v>45717</v>
      </c>
      <c r="L298" s="104" t="s">
        <v>846</v>
      </c>
      <c r="M298" s="104" t="s">
        <v>851</v>
      </c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21" customHeight="1">
      <c r="A299" s="2">
        <v>300</v>
      </c>
      <c r="B299" s="23" t="s">
        <v>12</v>
      </c>
      <c r="C299" s="104" t="s">
        <v>200</v>
      </c>
      <c r="D299" s="104" t="s">
        <v>829</v>
      </c>
      <c r="E299" s="104" t="s">
        <v>840</v>
      </c>
      <c r="F299" s="106" t="s">
        <v>844</v>
      </c>
      <c r="G299" s="110">
        <v>1940</v>
      </c>
      <c r="H299" s="113">
        <v>1.75</v>
      </c>
      <c r="I299" s="88">
        <f t="shared" si="11"/>
        <v>3395</v>
      </c>
      <c r="J299" s="104" t="s">
        <v>304</v>
      </c>
      <c r="K299" s="116">
        <v>45809</v>
      </c>
      <c r="L299" s="104" t="s">
        <v>286</v>
      </c>
      <c r="M299" s="104" t="s">
        <v>852</v>
      </c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21" customHeight="1">
      <c r="A300" s="2">
        <v>301</v>
      </c>
      <c r="B300" s="23" t="s">
        <v>12</v>
      </c>
      <c r="C300" s="104" t="s">
        <v>200</v>
      </c>
      <c r="D300" s="104" t="s">
        <v>830</v>
      </c>
      <c r="E300" s="104" t="s">
        <v>841</v>
      </c>
      <c r="F300" s="106" t="s">
        <v>298</v>
      </c>
      <c r="G300" s="110">
        <v>2</v>
      </c>
      <c r="H300" s="113">
        <v>350</v>
      </c>
      <c r="I300" s="88">
        <f t="shared" si="11"/>
        <v>700</v>
      </c>
      <c r="J300" s="104" t="s">
        <v>304</v>
      </c>
      <c r="K300" s="116">
        <v>45809</v>
      </c>
      <c r="L300" s="104" t="s">
        <v>286</v>
      </c>
      <c r="M300" s="104" t="s">
        <v>853</v>
      </c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21" customHeight="1">
      <c r="A301" s="2">
        <v>302</v>
      </c>
      <c r="B301" s="23" t="s">
        <v>12</v>
      </c>
      <c r="C301" s="104" t="s">
        <v>200</v>
      </c>
      <c r="D301" s="104" t="s">
        <v>831</v>
      </c>
      <c r="E301" s="104" t="s">
        <v>842</v>
      </c>
      <c r="F301" s="106" t="s">
        <v>298</v>
      </c>
      <c r="G301" s="110">
        <v>3</v>
      </c>
      <c r="H301" s="113">
        <v>750</v>
      </c>
      <c r="I301" s="88">
        <f t="shared" si="11"/>
        <v>2250</v>
      </c>
      <c r="J301" s="104" t="s">
        <v>304</v>
      </c>
      <c r="K301" s="116">
        <v>45809</v>
      </c>
      <c r="L301" s="104" t="s">
        <v>286</v>
      </c>
      <c r="M301" s="104" t="s">
        <v>854</v>
      </c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21" customHeight="1">
      <c r="A302" s="2">
        <v>303</v>
      </c>
      <c r="B302" s="23" t="s">
        <v>12</v>
      </c>
      <c r="C302" s="104" t="s">
        <v>200</v>
      </c>
      <c r="D302" s="104" t="s">
        <v>832</v>
      </c>
      <c r="E302" s="104" t="s">
        <v>841</v>
      </c>
      <c r="F302" s="106" t="s">
        <v>298</v>
      </c>
      <c r="G302" s="110">
        <v>4</v>
      </c>
      <c r="H302" s="113">
        <v>100</v>
      </c>
      <c r="I302" s="88">
        <f t="shared" si="11"/>
        <v>400</v>
      </c>
      <c r="J302" s="104" t="s">
        <v>283</v>
      </c>
      <c r="K302" s="116">
        <v>45962</v>
      </c>
      <c r="L302" s="104" t="s">
        <v>847</v>
      </c>
      <c r="M302" s="104" t="s">
        <v>855</v>
      </c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21" customHeight="1">
      <c r="A303" s="2">
        <v>304</v>
      </c>
      <c r="B303" s="23" t="s">
        <v>12</v>
      </c>
      <c r="C303" s="104" t="s">
        <v>301</v>
      </c>
      <c r="D303" s="104" t="s">
        <v>302</v>
      </c>
      <c r="E303" s="104" t="s">
        <v>303</v>
      </c>
      <c r="F303" s="106" t="s">
        <v>298</v>
      </c>
      <c r="G303" s="110">
        <v>2</v>
      </c>
      <c r="H303" s="113">
        <v>280</v>
      </c>
      <c r="I303" s="88">
        <f t="shared" si="11"/>
        <v>560</v>
      </c>
      <c r="J303" s="104" t="s">
        <v>287</v>
      </c>
      <c r="K303" s="116">
        <v>45658</v>
      </c>
      <c r="L303" s="104" t="s">
        <v>286</v>
      </c>
      <c r="M303" s="104" t="s">
        <v>856</v>
      </c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21" customHeight="1">
      <c r="A304" s="2">
        <v>305</v>
      </c>
      <c r="B304" s="23" t="s">
        <v>12</v>
      </c>
      <c r="C304" s="105" t="s">
        <v>200</v>
      </c>
      <c r="D304" s="104" t="s">
        <v>833</v>
      </c>
      <c r="E304" s="105" t="s">
        <v>311</v>
      </c>
      <c r="F304" s="108" t="s">
        <v>298</v>
      </c>
      <c r="G304" s="111">
        <v>10</v>
      </c>
      <c r="H304" s="114">
        <v>300</v>
      </c>
      <c r="I304" s="88">
        <f t="shared" si="11"/>
        <v>3000</v>
      </c>
      <c r="J304" s="105" t="s">
        <v>287</v>
      </c>
      <c r="K304" s="116">
        <v>45717</v>
      </c>
      <c r="L304" s="105" t="s">
        <v>300</v>
      </c>
      <c r="M304" s="104" t="s">
        <v>857</v>
      </c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21" customHeight="1">
      <c r="A305" s="2">
        <v>306</v>
      </c>
      <c r="B305" s="23" t="s">
        <v>12</v>
      </c>
      <c r="C305" s="104" t="s">
        <v>835</v>
      </c>
      <c r="D305" s="104" t="s">
        <v>834</v>
      </c>
      <c r="E305" s="104" t="s">
        <v>839</v>
      </c>
      <c r="F305" s="106" t="s">
        <v>298</v>
      </c>
      <c r="G305" s="110">
        <v>10</v>
      </c>
      <c r="H305" s="113">
        <v>500</v>
      </c>
      <c r="I305" s="88">
        <f t="shared" si="11"/>
        <v>5000</v>
      </c>
      <c r="J305" s="104" t="s">
        <v>304</v>
      </c>
      <c r="K305" s="116">
        <v>45809</v>
      </c>
      <c r="L305" s="104" t="s">
        <v>846</v>
      </c>
      <c r="M305" s="104" t="s">
        <v>834</v>
      </c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21" customHeight="1">
      <c r="A306" s="2">
        <v>307</v>
      </c>
      <c r="B306" s="23" t="s">
        <v>12</v>
      </c>
      <c r="C306" s="118" t="s">
        <v>301</v>
      </c>
      <c r="D306" s="118" t="s">
        <v>858</v>
      </c>
      <c r="E306" s="118" t="s">
        <v>867</v>
      </c>
      <c r="F306" s="106" t="s">
        <v>298</v>
      </c>
      <c r="G306" s="119">
        <v>100</v>
      </c>
      <c r="H306" s="120">
        <v>150</v>
      </c>
      <c r="I306" s="120">
        <f t="shared" si="11"/>
        <v>15000</v>
      </c>
      <c r="J306" s="118" t="s">
        <v>304</v>
      </c>
      <c r="K306" s="116">
        <v>45809</v>
      </c>
      <c r="L306" s="118" t="s">
        <v>286</v>
      </c>
      <c r="M306" s="118" t="s">
        <v>874</v>
      </c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21" customHeight="1">
      <c r="A307" s="2">
        <v>308</v>
      </c>
      <c r="B307" s="23" t="s">
        <v>12</v>
      </c>
      <c r="C307" s="118" t="s">
        <v>301</v>
      </c>
      <c r="D307" s="118" t="s">
        <v>859</v>
      </c>
      <c r="E307" s="118" t="s">
        <v>868</v>
      </c>
      <c r="F307" s="106" t="s">
        <v>298</v>
      </c>
      <c r="G307" s="119">
        <v>100</v>
      </c>
      <c r="H307" s="120">
        <v>200</v>
      </c>
      <c r="I307" s="120">
        <f t="shared" si="11"/>
        <v>20000</v>
      </c>
      <c r="J307" s="118" t="s">
        <v>304</v>
      </c>
      <c r="K307" s="116">
        <v>45809</v>
      </c>
      <c r="L307" s="118" t="s">
        <v>286</v>
      </c>
      <c r="M307" s="118" t="s">
        <v>875</v>
      </c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21" customHeight="1">
      <c r="A308" s="2">
        <v>309</v>
      </c>
      <c r="B308" s="23" t="s">
        <v>12</v>
      </c>
      <c r="C308" s="118" t="s">
        <v>860</v>
      </c>
      <c r="D308" s="118" t="s">
        <v>861</v>
      </c>
      <c r="E308" s="118" t="s">
        <v>869</v>
      </c>
      <c r="F308" s="106" t="s">
        <v>298</v>
      </c>
      <c r="G308" s="119">
        <v>20</v>
      </c>
      <c r="H308" s="120">
        <v>750</v>
      </c>
      <c r="I308" s="120">
        <f t="shared" si="11"/>
        <v>15000</v>
      </c>
      <c r="J308" s="118" t="s">
        <v>304</v>
      </c>
      <c r="K308" s="116">
        <v>45809</v>
      </c>
      <c r="L308" s="118" t="s">
        <v>286</v>
      </c>
      <c r="M308" s="118" t="s">
        <v>876</v>
      </c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21" customHeight="1">
      <c r="A309" s="2">
        <v>310</v>
      </c>
      <c r="B309" s="23" t="s">
        <v>12</v>
      </c>
      <c r="C309" s="118" t="s">
        <v>862</v>
      </c>
      <c r="D309" s="118" t="s">
        <v>863</v>
      </c>
      <c r="E309" s="118" t="s">
        <v>870</v>
      </c>
      <c r="F309" s="106" t="s">
        <v>298</v>
      </c>
      <c r="G309" s="119">
        <v>50</v>
      </c>
      <c r="H309" s="120">
        <v>1000</v>
      </c>
      <c r="I309" s="120">
        <f t="shared" si="11"/>
        <v>50000</v>
      </c>
      <c r="J309" s="118" t="s">
        <v>304</v>
      </c>
      <c r="K309" s="116">
        <v>45809</v>
      </c>
      <c r="L309" s="118" t="s">
        <v>286</v>
      </c>
      <c r="M309" s="118" t="s">
        <v>877</v>
      </c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21" customHeight="1">
      <c r="A310" s="2">
        <v>311</v>
      </c>
      <c r="B310" s="23" t="s">
        <v>12</v>
      </c>
      <c r="C310" s="118" t="s">
        <v>200</v>
      </c>
      <c r="D310" s="118" t="s">
        <v>864</v>
      </c>
      <c r="E310" s="118" t="s">
        <v>871</v>
      </c>
      <c r="F310" s="118" t="s">
        <v>878</v>
      </c>
      <c r="G310" s="119">
        <v>12</v>
      </c>
      <c r="H310" s="120">
        <f>I310/G310</f>
        <v>15034</v>
      </c>
      <c r="I310" s="120">
        <v>180408</v>
      </c>
      <c r="J310" s="104" t="s">
        <v>283</v>
      </c>
      <c r="K310" s="116">
        <v>45931</v>
      </c>
      <c r="L310" s="118" t="s">
        <v>286</v>
      </c>
      <c r="M310" s="118" t="s">
        <v>879</v>
      </c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21" customHeight="1">
      <c r="A311" s="2">
        <v>312</v>
      </c>
      <c r="B311" s="23" t="s">
        <v>12</v>
      </c>
      <c r="C311" s="118" t="s">
        <v>200</v>
      </c>
      <c r="D311" s="118" t="s">
        <v>865</v>
      </c>
      <c r="E311" s="118" t="s">
        <v>872</v>
      </c>
      <c r="F311" s="118" t="s">
        <v>878</v>
      </c>
      <c r="G311" s="119">
        <v>12</v>
      </c>
      <c r="H311" s="120">
        <f>I311/G311</f>
        <v>4650</v>
      </c>
      <c r="I311" s="120">
        <v>55800</v>
      </c>
      <c r="J311" s="104" t="s">
        <v>283</v>
      </c>
      <c r="K311" s="116">
        <v>45931</v>
      </c>
      <c r="L311" s="118" t="s">
        <v>286</v>
      </c>
      <c r="M311" s="118" t="s">
        <v>880</v>
      </c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21" customHeight="1">
      <c r="A312" s="2">
        <v>313</v>
      </c>
      <c r="B312" s="23" t="s">
        <v>12</v>
      </c>
      <c r="C312" s="118" t="s">
        <v>200</v>
      </c>
      <c r="D312" s="118" t="s">
        <v>866</v>
      </c>
      <c r="E312" s="118" t="s">
        <v>873</v>
      </c>
      <c r="F312" s="118" t="s">
        <v>878</v>
      </c>
      <c r="G312" s="119">
        <v>12</v>
      </c>
      <c r="H312" s="120">
        <f>I312/G312</f>
        <v>950</v>
      </c>
      <c r="I312" s="120">
        <v>11400</v>
      </c>
      <c r="J312" s="104" t="s">
        <v>283</v>
      </c>
      <c r="K312" s="116">
        <v>45962</v>
      </c>
      <c r="L312" s="118" t="s">
        <v>286</v>
      </c>
      <c r="M312" s="118" t="s">
        <v>881</v>
      </c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21" customHeight="1">
      <c r="A313" s="83">
        <v>314</v>
      </c>
      <c r="B313" s="121" t="s">
        <v>12</v>
      </c>
      <c r="C313" s="122" t="s">
        <v>835</v>
      </c>
      <c r="D313" s="122" t="s">
        <v>882</v>
      </c>
      <c r="E313" s="122" t="s">
        <v>883</v>
      </c>
      <c r="F313" s="123" t="s">
        <v>298</v>
      </c>
      <c r="G313" s="124">
        <v>6</v>
      </c>
      <c r="H313" s="125">
        <v>150</v>
      </c>
      <c r="I313" s="125">
        <f>H313*G313</f>
        <v>900</v>
      </c>
      <c r="J313" s="122" t="s">
        <v>304</v>
      </c>
      <c r="K313" s="126">
        <v>45809</v>
      </c>
      <c r="L313" s="122" t="s">
        <v>286</v>
      </c>
      <c r="M313" s="134" t="s">
        <v>884</v>
      </c>
      <c r="N313" s="135"/>
      <c r="O313" s="135"/>
    </row>
    <row r="314" spans="1:23" ht="21" customHeight="1">
      <c r="A314" s="2">
        <v>315</v>
      </c>
      <c r="B314" s="2" t="s">
        <v>12</v>
      </c>
      <c r="C314" s="127" t="s">
        <v>19</v>
      </c>
      <c r="D314" s="127" t="s">
        <v>885</v>
      </c>
      <c r="E314" s="128" t="s">
        <v>886</v>
      </c>
      <c r="F314" s="127" t="s">
        <v>887</v>
      </c>
      <c r="G314" s="127">
        <v>10</v>
      </c>
      <c r="H314" s="129">
        <v>1000</v>
      </c>
      <c r="I314" s="130">
        <v>10000</v>
      </c>
      <c r="J314" s="127" t="s">
        <v>202</v>
      </c>
      <c r="K314" s="131">
        <v>45677</v>
      </c>
      <c r="L314" s="127" t="s">
        <v>286</v>
      </c>
      <c r="M314" s="127" t="s">
        <v>888</v>
      </c>
      <c r="N314" s="2"/>
      <c r="O314" s="2"/>
    </row>
    <row r="315" spans="1:23" ht="21" customHeight="1">
      <c r="A315" s="2">
        <v>316</v>
      </c>
      <c r="B315" s="2" t="s">
        <v>12</v>
      </c>
      <c r="C315" s="2" t="s">
        <v>889</v>
      </c>
      <c r="D315" s="2" t="s">
        <v>890</v>
      </c>
      <c r="E315" s="2" t="s">
        <v>345</v>
      </c>
      <c r="F315" s="2" t="s">
        <v>887</v>
      </c>
      <c r="G315" s="2">
        <v>12</v>
      </c>
      <c r="H315" s="132">
        <v>1282</v>
      </c>
      <c r="I315" s="132">
        <v>15384</v>
      </c>
      <c r="J315" s="2" t="s">
        <v>202</v>
      </c>
      <c r="K315" s="133">
        <v>45681</v>
      </c>
      <c r="L315" s="2" t="s">
        <v>286</v>
      </c>
      <c r="M315" s="2" t="s">
        <v>891</v>
      </c>
      <c r="N315" s="2"/>
      <c r="O315" s="2"/>
    </row>
    <row r="316" spans="1:23" ht="21" customHeight="1">
      <c r="A316" s="2">
        <v>317</v>
      </c>
      <c r="B316" s="2" t="s">
        <v>12</v>
      </c>
      <c r="C316" s="2" t="s">
        <v>73</v>
      </c>
      <c r="D316" s="2" t="s">
        <v>116</v>
      </c>
      <c r="E316" s="2" t="s">
        <v>892</v>
      </c>
      <c r="F316" s="2" t="s">
        <v>612</v>
      </c>
      <c r="G316" s="52"/>
      <c r="H316" s="88"/>
      <c r="I316" s="88">
        <v>10000</v>
      </c>
      <c r="J316" s="52" t="s">
        <v>202</v>
      </c>
      <c r="K316" s="3">
        <v>45681</v>
      </c>
      <c r="L316" s="52" t="s">
        <v>286</v>
      </c>
      <c r="M316" s="2" t="s">
        <v>893</v>
      </c>
      <c r="N316" s="2"/>
      <c r="O316" s="2"/>
    </row>
    <row r="317" spans="1:23" ht="21" customHeight="1">
      <c r="A317" s="2">
        <v>318</v>
      </c>
      <c r="B317" s="2" t="s">
        <v>12</v>
      </c>
      <c r="C317" s="2" t="s">
        <v>894</v>
      </c>
      <c r="D317" s="2" t="s">
        <v>895</v>
      </c>
      <c r="E317" s="2" t="s">
        <v>896</v>
      </c>
      <c r="F317" s="2" t="s">
        <v>612</v>
      </c>
      <c r="G317" s="52">
        <v>1</v>
      </c>
      <c r="H317" s="88">
        <v>2400</v>
      </c>
      <c r="I317" s="88">
        <v>2400</v>
      </c>
      <c r="J317" s="52" t="s">
        <v>202</v>
      </c>
      <c r="K317" s="3">
        <v>45689</v>
      </c>
      <c r="L317" s="52" t="s">
        <v>32</v>
      </c>
      <c r="M317" s="2" t="s">
        <v>897</v>
      </c>
      <c r="N317" s="2"/>
      <c r="O317" s="2"/>
    </row>
    <row r="318" spans="1:23" ht="21" customHeight="1">
      <c r="A318" s="2">
        <v>319</v>
      </c>
      <c r="B318" s="2" t="s">
        <v>12</v>
      </c>
      <c r="C318" s="127" t="s">
        <v>99</v>
      </c>
      <c r="D318" s="127" t="s">
        <v>898</v>
      </c>
      <c r="E318" s="128" t="s">
        <v>311</v>
      </c>
      <c r="F318" s="127" t="s">
        <v>899</v>
      </c>
      <c r="G318" s="127">
        <v>10</v>
      </c>
      <c r="H318" s="129">
        <v>5000</v>
      </c>
      <c r="I318" s="130">
        <v>50000</v>
      </c>
      <c r="J318" s="127" t="s">
        <v>304</v>
      </c>
      <c r="K318" s="131">
        <v>45699</v>
      </c>
      <c r="L318" s="127" t="s">
        <v>286</v>
      </c>
      <c r="M318" s="127" t="s">
        <v>900</v>
      </c>
    </row>
    <row r="319" spans="1:23" ht="21" customHeight="1">
      <c r="A319" s="2">
        <v>320</v>
      </c>
      <c r="B319" s="2" t="s">
        <v>12</v>
      </c>
      <c r="C319" s="2" t="s">
        <v>207</v>
      </c>
      <c r="D319" s="2" t="s">
        <v>901</v>
      </c>
      <c r="E319" s="2" t="s">
        <v>902</v>
      </c>
      <c r="F319" s="2" t="s">
        <v>375</v>
      </c>
      <c r="G319" s="52">
        <v>5</v>
      </c>
      <c r="H319" s="136">
        <v>7000</v>
      </c>
      <c r="I319" s="136">
        <v>35000</v>
      </c>
      <c r="J319" s="52" t="s">
        <v>202</v>
      </c>
      <c r="K319" s="3">
        <v>45718</v>
      </c>
      <c r="L319" s="52" t="s">
        <v>286</v>
      </c>
      <c r="M319" s="2" t="s">
        <v>903</v>
      </c>
    </row>
    <row r="320" spans="1:23" ht="21" customHeight="1">
      <c r="A320" s="2">
        <v>321</v>
      </c>
      <c r="B320" s="2" t="s">
        <v>12</v>
      </c>
      <c r="C320" s="2" t="s">
        <v>207</v>
      </c>
      <c r="D320" s="2" t="s">
        <v>904</v>
      </c>
      <c r="E320" s="2" t="s">
        <v>905</v>
      </c>
      <c r="F320" s="2" t="s">
        <v>375</v>
      </c>
      <c r="G320" s="52">
        <v>200</v>
      </c>
      <c r="H320" s="136">
        <v>12.5</v>
      </c>
      <c r="I320" s="136">
        <v>2500</v>
      </c>
      <c r="J320" s="52" t="s">
        <v>202</v>
      </c>
      <c r="K320" s="3">
        <v>45718</v>
      </c>
      <c r="L320" s="52" t="s">
        <v>286</v>
      </c>
      <c r="M320" s="2" t="s">
        <v>906</v>
      </c>
    </row>
    <row r="321" spans="1:13" ht="21" customHeight="1">
      <c r="A321" s="2">
        <v>322</v>
      </c>
      <c r="B321" s="2" t="s">
        <v>12</v>
      </c>
      <c r="C321" s="2" t="s">
        <v>207</v>
      </c>
      <c r="D321" s="2" t="s">
        <v>907</v>
      </c>
      <c r="E321" s="2" t="s">
        <v>905</v>
      </c>
      <c r="F321" s="2" t="s">
        <v>375</v>
      </c>
      <c r="G321" s="52">
        <v>700</v>
      </c>
      <c r="H321" s="136">
        <v>2</v>
      </c>
      <c r="I321" s="136">
        <v>1400</v>
      </c>
      <c r="J321" s="52" t="s">
        <v>202</v>
      </c>
      <c r="K321" s="3">
        <v>45718</v>
      </c>
      <c r="L321" s="52" t="s">
        <v>286</v>
      </c>
      <c r="M321" s="2" t="s">
        <v>908</v>
      </c>
    </row>
    <row r="322" spans="1:13" ht="21" customHeight="1">
      <c r="A322" s="2">
        <v>323</v>
      </c>
      <c r="B322" s="2" t="s">
        <v>12</v>
      </c>
      <c r="C322" s="2" t="s">
        <v>909</v>
      </c>
      <c r="D322" s="2" t="s">
        <v>910</v>
      </c>
      <c r="E322" s="2" t="s">
        <v>911</v>
      </c>
      <c r="F322" s="2" t="s">
        <v>375</v>
      </c>
      <c r="G322" s="52">
        <v>20</v>
      </c>
      <c r="H322" s="136">
        <v>400</v>
      </c>
      <c r="I322" s="136">
        <v>8000</v>
      </c>
      <c r="J322" s="52" t="s">
        <v>202</v>
      </c>
      <c r="K322" s="3">
        <v>45718</v>
      </c>
      <c r="L322" s="52"/>
      <c r="M322" s="2" t="s">
        <v>908</v>
      </c>
    </row>
    <row r="323" spans="1:13" ht="21" customHeight="1">
      <c r="A323" s="2">
        <v>324</v>
      </c>
      <c r="B323" s="2" t="s">
        <v>12</v>
      </c>
      <c r="C323" s="2" t="s">
        <v>909</v>
      </c>
      <c r="D323" s="2" t="s">
        <v>912</v>
      </c>
      <c r="E323" s="2" t="s">
        <v>913</v>
      </c>
      <c r="F323" s="2" t="s">
        <v>375</v>
      </c>
      <c r="G323" s="52">
        <v>20</v>
      </c>
      <c r="H323" s="136">
        <v>5000</v>
      </c>
      <c r="I323" s="136">
        <v>100000</v>
      </c>
      <c r="J323" s="52" t="s">
        <v>202</v>
      </c>
      <c r="K323" s="3">
        <v>45718</v>
      </c>
      <c r="L323" s="52"/>
      <c r="M323" s="2" t="s">
        <v>914</v>
      </c>
    </row>
    <row r="324" spans="1:13" ht="21" customHeight="1">
      <c r="A324" s="2">
        <v>325</v>
      </c>
      <c r="B324" s="2" t="s">
        <v>12</v>
      </c>
      <c r="C324" s="2" t="s">
        <v>207</v>
      </c>
      <c r="D324" s="2" t="s">
        <v>915</v>
      </c>
      <c r="E324" s="2" t="s">
        <v>911</v>
      </c>
      <c r="F324" s="2" t="s">
        <v>375</v>
      </c>
      <c r="G324" s="52">
        <v>30</v>
      </c>
      <c r="H324" s="136">
        <v>20</v>
      </c>
      <c r="I324" s="136">
        <v>600</v>
      </c>
      <c r="J324" s="52" t="s">
        <v>322</v>
      </c>
      <c r="K324" s="3">
        <v>45718</v>
      </c>
      <c r="L324" s="52"/>
      <c r="M324" s="2" t="s">
        <v>908</v>
      </c>
    </row>
    <row r="325" spans="1:13" ht="21" customHeight="1">
      <c r="A325" s="2">
        <v>326</v>
      </c>
      <c r="B325" s="2" t="s">
        <v>12</v>
      </c>
      <c r="C325" s="2" t="s">
        <v>207</v>
      </c>
      <c r="D325" s="2" t="s">
        <v>916</v>
      </c>
      <c r="E325" s="2" t="s">
        <v>917</v>
      </c>
      <c r="F325" s="2" t="s">
        <v>375</v>
      </c>
      <c r="G325" s="52">
        <v>1</v>
      </c>
      <c r="H325" s="136">
        <v>120</v>
      </c>
      <c r="I325" s="136">
        <v>120</v>
      </c>
      <c r="J325" s="52" t="s">
        <v>202</v>
      </c>
      <c r="K325" s="3">
        <v>45718</v>
      </c>
      <c r="L325" s="52"/>
      <c r="M325" s="2" t="s">
        <v>918</v>
      </c>
    </row>
    <row r="326" spans="1:13" ht="21" customHeight="1">
      <c r="A326" s="2">
        <v>327</v>
      </c>
      <c r="B326" s="2" t="s">
        <v>12</v>
      </c>
      <c r="C326" s="2" t="s">
        <v>207</v>
      </c>
      <c r="D326" s="2" t="s">
        <v>919</v>
      </c>
      <c r="E326" s="2" t="s">
        <v>902</v>
      </c>
      <c r="F326" s="2" t="s">
        <v>375</v>
      </c>
      <c r="G326" s="52">
        <v>1</v>
      </c>
      <c r="H326" s="136">
        <v>1000</v>
      </c>
      <c r="I326" s="136">
        <v>1000</v>
      </c>
      <c r="J326" s="52" t="s">
        <v>202</v>
      </c>
      <c r="K326" s="3">
        <v>45718</v>
      </c>
      <c r="L326" s="52"/>
      <c r="M326" s="2" t="s">
        <v>920</v>
      </c>
    </row>
    <row r="327" spans="1:13" ht="21" customHeight="1">
      <c r="A327" s="2">
        <v>328</v>
      </c>
      <c r="B327" s="2" t="s">
        <v>12</v>
      </c>
      <c r="C327" s="2" t="s">
        <v>909</v>
      </c>
      <c r="D327" s="2" t="s">
        <v>921</v>
      </c>
      <c r="E327" s="2" t="s">
        <v>922</v>
      </c>
      <c r="F327" s="2" t="s">
        <v>375</v>
      </c>
      <c r="G327" s="52">
        <v>1</v>
      </c>
      <c r="H327" s="136">
        <v>10000</v>
      </c>
      <c r="I327" s="136">
        <v>10000</v>
      </c>
      <c r="J327" s="52" t="s">
        <v>579</v>
      </c>
      <c r="K327" s="3">
        <v>45718</v>
      </c>
      <c r="L327" s="52"/>
      <c r="M327" s="2" t="s">
        <v>923</v>
      </c>
    </row>
    <row r="328" spans="1:13" ht="21" customHeight="1">
      <c r="A328" s="2">
        <v>329</v>
      </c>
      <c r="B328" s="2" t="s">
        <v>12</v>
      </c>
      <c r="C328" s="2" t="s">
        <v>909</v>
      </c>
      <c r="D328" s="2" t="s">
        <v>924</v>
      </c>
      <c r="E328" s="2" t="s">
        <v>925</v>
      </c>
      <c r="F328" s="2" t="s">
        <v>375</v>
      </c>
      <c r="G328" s="52">
        <v>2</v>
      </c>
      <c r="H328" s="136">
        <v>28000</v>
      </c>
      <c r="I328" s="136">
        <v>56000</v>
      </c>
      <c r="J328" s="52" t="s">
        <v>202</v>
      </c>
      <c r="K328" s="3">
        <v>45718</v>
      </c>
      <c r="L328" s="52"/>
      <c r="M328" s="2" t="s">
        <v>926</v>
      </c>
    </row>
    <row r="329" spans="1:13" ht="21" customHeight="1">
      <c r="A329" s="2">
        <v>330</v>
      </c>
      <c r="B329" s="2" t="s">
        <v>12</v>
      </c>
      <c r="C329" s="2" t="s">
        <v>196</v>
      </c>
      <c r="D329" s="2" t="s">
        <v>927</v>
      </c>
      <c r="E329" s="2" t="s">
        <v>928</v>
      </c>
      <c r="F329" s="2" t="s">
        <v>375</v>
      </c>
      <c r="G329" s="52">
        <v>2</v>
      </c>
      <c r="H329" s="136">
        <v>3500</v>
      </c>
      <c r="I329" s="136">
        <v>7000</v>
      </c>
      <c r="J329" s="52" t="s">
        <v>202</v>
      </c>
      <c r="K329" s="3">
        <v>45718</v>
      </c>
      <c r="L329" s="52"/>
      <c r="M329" s="2" t="s">
        <v>929</v>
      </c>
    </row>
    <row r="330" spans="1:13" ht="21" customHeight="1">
      <c r="A330" s="2">
        <v>331</v>
      </c>
      <c r="B330" s="2" t="s">
        <v>12</v>
      </c>
      <c r="C330" s="2" t="s">
        <v>207</v>
      </c>
      <c r="D330" s="2" t="s">
        <v>930</v>
      </c>
      <c r="E330" s="2" t="s">
        <v>931</v>
      </c>
      <c r="F330" s="2" t="s">
        <v>375</v>
      </c>
      <c r="G330" s="52">
        <v>2</v>
      </c>
      <c r="H330" s="136">
        <v>100</v>
      </c>
      <c r="I330" s="136">
        <v>200</v>
      </c>
      <c r="J330" s="52" t="s">
        <v>202</v>
      </c>
      <c r="K330" s="3">
        <v>45718</v>
      </c>
      <c r="L330" s="52"/>
      <c r="M330" s="2" t="s">
        <v>932</v>
      </c>
    </row>
    <row r="331" spans="1:13" ht="21" customHeight="1">
      <c r="A331" s="2">
        <v>332</v>
      </c>
      <c r="B331" s="2" t="s">
        <v>12</v>
      </c>
      <c r="C331" s="2" t="s">
        <v>207</v>
      </c>
      <c r="D331" s="2" t="s">
        <v>933</v>
      </c>
      <c r="E331" s="2" t="s">
        <v>913</v>
      </c>
      <c r="F331" s="2" t="s">
        <v>934</v>
      </c>
      <c r="G331" s="52">
        <v>12</v>
      </c>
      <c r="H331" s="136">
        <v>40</v>
      </c>
      <c r="I331" s="136">
        <v>480</v>
      </c>
      <c r="J331" s="52" t="s">
        <v>202</v>
      </c>
      <c r="K331" s="3">
        <v>45718</v>
      </c>
      <c r="L331" s="52"/>
      <c r="M331" s="2" t="s">
        <v>935</v>
      </c>
    </row>
    <row r="332" spans="1:13" ht="21" customHeight="1">
      <c r="A332" s="2">
        <v>333</v>
      </c>
      <c r="B332" s="2" t="s">
        <v>12</v>
      </c>
      <c r="C332" s="2" t="s">
        <v>207</v>
      </c>
      <c r="D332" s="2" t="s">
        <v>936</v>
      </c>
      <c r="E332" s="2" t="s">
        <v>917</v>
      </c>
      <c r="F332" s="2" t="s">
        <v>375</v>
      </c>
      <c r="G332" s="52">
        <v>1</v>
      </c>
      <c r="H332" s="136">
        <v>100</v>
      </c>
      <c r="I332" s="136">
        <v>100</v>
      </c>
      <c r="J332" s="52" t="s">
        <v>202</v>
      </c>
      <c r="K332" s="3">
        <v>45718</v>
      </c>
      <c r="L332" s="52"/>
      <c r="M332" s="2" t="s">
        <v>937</v>
      </c>
    </row>
    <row r="333" spans="1:13" ht="21" customHeight="1">
      <c r="A333" s="2">
        <v>334</v>
      </c>
      <c r="B333" s="2" t="s">
        <v>12</v>
      </c>
      <c r="C333" s="2" t="s">
        <v>207</v>
      </c>
      <c r="D333" s="2" t="s">
        <v>938</v>
      </c>
      <c r="E333" s="2" t="s">
        <v>939</v>
      </c>
      <c r="F333" s="2" t="s">
        <v>940</v>
      </c>
      <c r="G333" s="52">
        <v>16</v>
      </c>
      <c r="H333" s="136">
        <v>1750</v>
      </c>
      <c r="I333" s="136">
        <v>28000</v>
      </c>
      <c r="J333" s="52" t="s">
        <v>202</v>
      </c>
      <c r="K333" s="3">
        <v>45718</v>
      </c>
      <c r="L333" s="52"/>
      <c r="M333" s="2" t="s">
        <v>941</v>
      </c>
    </row>
    <row r="334" spans="1:13" ht="21" customHeight="1">
      <c r="A334" s="2">
        <v>335</v>
      </c>
      <c r="B334" s="2" t="s">
        <v>12</v>
      </c>
      <c r="C334" s="2" t="s">
        <v>207</v>
      </c>
      <c r="D334" s="2" t="s">
        <v>942</v>
      </c>
      <c r="E334" s="2" t="s">
        <v>939</v>
      </c>
      <c r="F334" s="2" t="s">
        <v>612</v>
      </c>
      <c r="G334" s="52">
        <v>170</v>
      </c>
      <c r="H334" s="136">
        <v>100</v>
      </c>
      <c r="I334" s="136">
        <v>17000</v>
      </c>
      <c r="J334" s="52" t="s">
        <v>202</v>
      </c>
      <c r="K334" s="3">
        <v>45718</v>
      </c>
      <c r="L334" s="52"/>
      <c r="M334" s="2" t="s">
        <v>941</v>
      </c>
    </row>
    <row r="335" spans="1:13" ht="21" customHeight="1">
      <c r="A335" s="2">
        <v>336</v>
      </c>
      <c r="B335" s="2" t="s">
        <v>12</v>
      </c>
      <c r="C335" s="2" t="s">
        <v>207</v>
      </c>
      <c r="D335" s="2" t="s">
        <v>943</v>
      </c>
      <c r="E335" s="2" t="s">
        <v>939</v>
      </c>
      <c r="F335" s="2" t="s">
        <v>612</v>
      </c>
      <c r="G335" s="52">
        <v>34</v>
      </c>
      <c r="H335" s="136">
        <v>50</v>
      </c>
      <c r="I335" s="136">
        <v>1700</v>
      </c>
      <c r="J335" s="52" t="s">
        <v>202</v>
      </c>
      <c r="K335" s="3">
        <v>45718</v>
      </c>
      <c r="L335" s="52"/>
      <c r="M335" s="2" t="s">
        <v>941</v>
      </c>
    </row>
    <row r="336" spans="1:13" ht="21" customHeight="1">
      <c r="A336" s="2">
        <v>337</v>
      </c>
      <c r="B336" s="2" t="s">
        <v>12</v>
      </c>
      <c r="C336" s="2" t="s">
        <v>207</v>
      </c>
      <c r="D336" s="2" t="s">
        <v>944</v>
      </c>
      <c r="E336" s="2" t="s">
        <v>939</v>
      </c>
      <c r="F336" s="2" t="s">
        <v>945</v>
      </c>
      <c r="G336" s="52">
        <v>5</v>
      </c>
      <c r="H336" s="136">
        <v>100</v>
      </c>
      <c r="I336" s="136">
        <v>500</v>
      </c>
      <c r="J336" s="52" t="s">
        <v>202</v>
      </c>
      <c r="K336" s="3">
        <v>45718</v>
      </c>
      <c r="L336" s="52"/>
      <c r="M336" s="2" t="s">
        <v>941</v>
      </c>
    </row>
    <row r="337" spans="1:13" ht="21" customHeight="1">
      <c r="A337" s="2">
        <v>338</v>
      </c>
      <c r="B337" s="2" t="s">
        <v>12</v>
      </c>
      <c r="C337" s="2" t="s">
        <v>909</v>
      </c>
      <c r="D337" s="2" t="s">
        <v>946</v>
      </c>
      <c r="E337" s="2" t="s">
        <v>939</v>
      </c>
      <c r="F337" s="2" t="s">
        <v>375</v>
      </c>
      <c r="G337" s="52">
        <v>5</v>
      </c>
      <c r="H337" s="136">
        <v>3500</v>
      </c>
      <c r="I337" s="136">
        <v>17500</v>
      </c>
      <c r="J337" s="52" t="s">
        <v>202</v>
      </c>
      <c r="K337" s="3">
        <v>45718</v>
      </c>
      <c r="L337" s="52"/>
      <c r="M337" s="2" t="s">
        <v>947</v>
      </c>
    </row>
    <row r="338" spans="1:13" ht="21" customHeight="1">
      <c r="A338" s="2">
        <v>339</v>
      </c>
      <c r="B338" s="2" t="s">
        <v>12</v>
      </c>
      <c r="C338" s="2" t="s">
        <v>207</v>
      </c>
      <c r="D338" s="2" t="s">
        <v>948</v>
      </c>
      <c r="E338" s="2" t="s">
        <v>939</v>
      </c>
      <c r="F338" s="2" t="s">
        <v>945</v>
      </c>
      <c r="G338" s="52">
        <v>7</v>
      </c>
      <c r="H338" s="136">
        <v>110</v>
      </c>
      <c r="I338" s="136">
        <v>770</v>
      </c>
      <c r="J338" s="52" t="s">
        <v>202</v>
      </c>
      <c r="K338" s="3">
        <v>45718</v>
      </c>
      <c r="L338" s="52"/>
      <c r="M338" s="2" t="s">
        <v>941</v>
      </c>
    </row>
    <row r="339" spans="1:13" ht="21" customHeight="1">
      <c r="A339" s="2">
        <v>340</v>
      </c>
      <c r="B339" s="2" t="s">
        <v>12</v>
      </c>
      <c r="C339" s="2" t="s">
        <v>909</v>
      </c>
      <c r="D339" s="2" t="s">
        <v>949</v>
      </c>
      <c r="E339" s="2" t="s">
        <v>950</v>
      </c>
      <c r="F339" s="2" t="s">
        <v>375</v>
      </c>
      <c r="G339" s="52">
        <v>3</v>
      </c>
      <c r="H339" s="136">
        <v>10000</v>
      </c>
      <c r="I339" s="136">
        <v>30000</v>
      </c>
      <c r="J339" s="52" t="s">
        <v>202</v>
      </c>
      <c r="K339" s="3">
        <v>45718</v>
      </c>
      <c r="L339" s="52"/>
      <c r="M339" s="2" t="s">
        <v>935</v>
      </c>
    </row>
    <row r="340" spans="1:13" ht="21" customHeight="1">
      <c r="A340" s="2">
        <v>341</v>
      </c>
      <c r="B340" s="2" t="s">
        <v>12</v>
      </c>
      <c r="C340" s="2" t="s">
        <v>207</v>
      </c>
      <c r="D340" s="2" t="s">
        <v>951</v>
      </c>
      <c r="E340" s="2" t="s">
        <v>950</v>
      </c>
      <c r="F340" s="2" t="s">
        <v>952</v>
      </c>
      <c r="G340" s="52">
        <v>50</v>
      </c>
      <c r="H340" s="136">
        <v>1500</v>
      </c>
      <c r="I340" s="136">
        <v>75000</v>
      </c>
      <c r="J340" s="52" t="s">
        <v>202</v>
      </c>
      <c r="K340" s="3">
        <v>45718</v>
      </c>
      <c r="L340" s="52"/>
      <c r="M340" s="2" t="s">
        <v>953</v>
      </c>
    </row>
    <row r="341" spans="1:13" ht="21" customHeight="1">
      <c r="A341" s="2">
        <v>342</v>
      </c>
      <c r="B341" s="2" t="s">
        <v>12</v>
      </c>
      <c r="C341" s="2" t="s">
        <v>954</v>
      </c>
      <c r="D341" s="2" t="s">
        <v>955</v>
      </c>
      <c r="E341" s="2" t="s">
        <v>345</v>
      </c>
      <c r="F341" s="2" t="s">
        <v>612</v>
      </c>
      <c r="G341" s="52">
        <v>20</v>
      </c>
      <c r="H341" s="136">
        <v>4000</v>
      </c>
      <c r="I341" s="136">
        <v>80000</v>
      </c>
      <c r="J341" s="52" t="s">
        <v>202</v>
      </c>
      <c r="K341" s="3">
        <v>45718</v>
      </c>
      <c r="L341" s="52"/>
      <c r="M341" s="2" t="s">
        <v>956</v>
      </c>
    </row>
    <row r="342" spans="1:13" ht="21" customHeight="1">
      <c r="A342" s="2">
        <v>343</v>
      </c>
      <c r="B342" s="2" t="s">
        <v>12</v>
      </c>
      <c r="C342" s="2" t="s">
        <v>909</v>
      </c>
      <c r="D342" s="137" t="s">
        <v>957</v>
      </c>
      <c r="E342" s="2" t="s">
        <v>958</v>
      </c>
      <c r="F342" s="2" t="s">
        <v>574</v>
      </c>
      <c r="G342" s="52">
        <v>24</v>
      </c>
      <c r="H342" s="136">
        <v>980</v>
      </c>
      <c r="I342" s="136">
        <v>23520</v>
      </c>
      <c r="J342" s="52" t="s">
        <v>202</v>
      </c>
      <c r="K342" s="3">
        <v>45718</v>
      </c>
      <c r="L342" s="52"/>
      <c r="M342" s="2" t="s">
        <v>959</v>
      </c>
    </row>
    <row r="343" spans="1:13" ht="21" customHeight="1">
      <c r="A343" s="2">
        <v>344</v>
      </c>
      <c r="B343" s="2" t="s">
        <v>12</v>
      </c>
      <c r="C343" s="2" t="s">
        <v>909</v>
      </c>
      <c r="D343" s="2" t="s">
        <v>960</v>
      </c>
      <c r="E343" s="2" t="s">
        <v>207</v>
      </c>
      <c r="F343" s="2" t="s">
        <v>574</v>
      </c>
      <c r="G343" s="52">
        <v>25</v>
      </c>
      <c r="H343" s="136">
        <v>800</v>
      </c>
      <c r="I343" s="136">
        <v>20000</v>
      </c>
      <c r="J343" s="52" t="s">
        <v>202</v>
      </c>
      <c r="K343" s="3">
        <v>45718</v>
      </c>
      <c r="L343" s="52"/>
      <c r="M343" s="2" t="s">
        <v>961</v>
      </c>
    </row>
    <row r="344" spans="1:13" ht="21" customHeight="1">
      <c r="A344" s="2">
        <v>345</v>
      </c>
      <c r="B344" s="2" t="s">
        <v>12</v>
      </c>
      <c r="C344" s="2" t="s">
        <v>207</v>
      </c>
      <c r="D344" s="2" t="s">
        <v>962</v>
      </c>
      <c r="E344" s="2" t="s">
        <v>207</v>
      </c>
      <c r="F344" s="2" t="s">
        <v>574</v>
      </c>
      <c r="G344" s="52">
        <v>3</v>
      </c>
      <c r="H344" s="136">
        <v>300</v>
      </c>
      <c r="I344" s="136">
        <v>900</v>
      </c>
      <c r="J344" s="52" t="s">
        <v>202</v>
      </c>
      <c r="K344" s="3">
        <v>45718</v>
      </c>
      <c r="L344" s="52"/>
      <c r="M344" s="2" t="s">
        <v>963</v>
      </c>
    </row>
    <row r="345" spans="1:13" ht="21" customHeight="1">
      <c r="A345" s="2">
        <v>346</v>
      </c>
      <c r="B345" s="2" t="s">
        <v>12</v>
      </c>
      <c r="C345" s="2" t="s">
        <v>909</v>
      </c>
      <c r="D345" s="2" t="s">
        <v>964</v>
      </c>
      <c r="E345" s="2" t="s">
        <v>207</v>
      </c>
      <c r="F345" s="2" t="s">
        <v>574</v>
      </c>
      <c r="G345" s="52">
        <v>1</v>
      </c>
      <c r="H345" s="136">
        <v>70</v>
      </c>
      <c r="I345" s="136">
        <v>70</v>
      </c>
      <c r="J345" s="52" t="s">
        <v>202</v>
      </c>
      <c r="K345" s="3">
        <v>45718</v>
      </c>
      <c r="L345" s="52"/>
      <c r="M345" s="2" t="s">
        <v>965</v>
      </c>
    </row>
    <row r="346" spans="1:13" ht="21" customHeight="1">
      <c r="A346" s="2">
        <v>347</v>
      </c>
      <c r="B346" s="2" t="s">
        <v>12</v>
      </c>
      <c r="C346" s="2" t="s">
        <v>966</v>
      </c>
      <c r="D346" s="2" t="s">
        <v>967</v>
      </c>
      <c r="E346" s="2" t="s">
        <v>968</v>
      </c>
      <c r="F346" s="2" t="s">
        <v>612</v>
      </c>
      <c r="G346" s="52">
        <v>120</v>
      </c>
      <c r="H346" s="136">
        <v>50</v>
      </c>
      <c r="I346" s="136">
        <v>6000</v>
      </c>
      <c r="J346" s="52" t="s">
        <v>202</v>
      </c>
      <c r="K346" s="3">
        <v>45718</v>
      </c>
      <c r="L346" s="52"/>
      <c r="M346" s="2" t="s">
        <v>965</v>
      </c>
    </row>
    <row r="347" spans="1:13" ht="21" customHeight="1">
      <c r="A347" s="2">
        <v>348</v>
      </c>
      <c r="B347" s="2" t="s">
        <v>12</v>
      </c>
      <c r="C347" s="2" t="s">
        <v>909</v>
      </c>
      <c r="D347" s="2" t="s">
        <v>969</v>
      </c>
      <c r="E347" s="2" t="s">
        <v>970</v>
      </c>
      <c r="F347" s="2" t="s">
        <v>971</v>
      </c>
      <c r="G347" s="52">
        <v>1</v>
      </c>
      <c r="H347" s="136">
        <v>75000</v>
      </c>
      <c r="I347" s="136">
        <v>75000</v>
      </c>
      <c r="J347" s="52" t="s">
        <v>202</v>
      </c>
      <c r="K347" s="3">
        <v>45718</v>
      </c>
      <c r="L347" s="52"/>
      <c r="M347" s="2" t="s">
        <v>972</v>
      </c>
    </row>
    <row r="348" spans="1:13" ht="21" customHeight="1">
      <c r="A348" s="2">
        <v>349</v>
      </c>
      <c r="B348" s="2" t="s">
        <v>12</v>
      </c>
      <c r="C348" s="2" t="s">
        <v>966</v>
      </c>
      <c r="D348" s="2" t="s">
        <v>973</v>
      </c>
      <c r="E348" s="2" t="s">
        <v>939</v>
      </c>
      <c r="F348" s="2" t="s">
        <v>612</v>
      </c>
      <c r="G348" s="52">
        <v>30</v>
      </c>
      <c r="H348" s="136">
        <v>50</v>
      </c>
      <c r="I348" s="136">
        <v>1500</v>
      </c>
      <c r="J348" s="52" t="s">
        <v>202</v>
      </c>
      <c r="K348" s="3">
        <v>45718</v>
      </c>
      <c r="L348" s="52"/>
      <c r="M348" s="2" t="s">
        <v>965</v>
      </c>
    </row>
    <row r="349" spans="1:13" ht="21" customHeight="1">
      <c r="A349" s="2">
        <v>350</v>
      </c>
      <c r="B349" s="2" t="s">
        <v>12</v>
      </c>
      <c r="C349" s="2" t="s">
        <v>207</v>
      </c>
      <c r="D349" s="2" t="s">
        <v>974</v>
      </c>
      <c r="E349" s="2" t="s">
        <v>905</v>
      </c>
      <c r="F349" s="2" t="s">
        <v>574</v>
      </c>
      <c r="G349" s="52">
        <v>300</v>
      </c>
      <c r="H349" s="136">
        <v>6.1</v>
      </c>
      <c r="I349" s="136">
        <v>1830</v>
      </c>
      <c r="J349" s="52" t="s">
        <v>202</v>
      </c>
      <c r="K349" s="3">
        <v>45718</v>
      </c>
      <c r="L349" s="52"/>
      <c r="M349" s="2" t="s">
        <v>975</v>
      </c>
    </row>
    <row r="350" spans="1:13" ht="21" customHeight="1">
      <c r="A350" s="2">
        <v>351</v>
      </c>
      <c r="B350" s="2" t="s">
        <v>12</v>
      </c>
      <c r="C350" s="2" t="s">
        <v>909</v>
      </c>
      <c r="D350" s="2" t="s">
        <v>976</v>
      </c>
      <c r="E350" s="2" t="s">
        <v>939</v>
      </c>
      <c r="F350" s="2" t="s">
        <v>574</v>
      </c>
      <c r="G350" s="52">
        <v>2</v>
      </c>
      <c r="H350" s="136">
        <v>100</v>
      </c>
      <c r="I350" s="136">
        <v>200</v>
      </c>
      <c r="J350" s="52" t="s">
        <v>202</v>
      </c>
      <c r="K350" s="3">
        <v>45718</v>
      </c>
      <c r="L350" s="52"/>
      <c r="M350" s="2" t="s">
        <v>965</v>
      </c>
    </row>
    <row r="351" spans="1:13" ht="21" customHeight="1">
      <c r="A351" s="2">
        <v>352</v>
      </c>
      <c r="B351" s="2" t="s">
        <v>12</v>
      </c>
      <c r="C351" s="2" t="s">
        <v>13</v>
      </c>
      <c r="D351" s="2" t="s">
        <v>977</v>
      </c>
      <c r="E351" s="2" t="s">
        <v>978</v>
      </c>
      <c r="F351" s="2" t="s">
        <v>375</v>
      </c>
      <c r="G351" s="52">
        <v>10</v>
      </c>
      <c r="H351" s="136">
        <v>1600</v>
      </c>
      <c r="I351" s="136">
        <v>16000</v>
      </c>
      <c r="J351" s="52" t="s">
        <v>202</v>
      </c>
      <c r="K351" s="3">
        <v>45718</v>
      </c>
      <c r="L351" s="52" t="s">
        <v>286</v>
      </c>
      <c r="M351" s="2" t="s">
        <v>979</v>
      </c>
    </row>
    <row r="352" spans="1:13" ht="21" customHeight="1">
      <c r="A352" s="2">
        <v>353</v>
      </c>
      <c r="B352" s="2" t="s">
        <v>12</v>
      </c>
      <c r="C352" s="2" t="s">
        <v>13</v>
      </c>
      <c r="D352" s="2" t="s">
        <v>980</v>
      </c>
      <c r="E352" s="2" t="s">
        <v>200</v>
      </c>
      <c r="F352" s="2" t="s">
        <v>375</v>
      </c>
      <c r="G352" s="52">
        <v>1</v>
      </c>
      <c r="H352" s="136">
        <v>10000</v>
      </c>
      <c r="I352" s="136">
        <v>10000</v>
      </c>
      <c r="J352" s="52" t="s">
        <v>202</v>
      </c>
      <c r="K352" s="3">
        <v>45718</v>
      </c>
      <c r="L352" s="52"/>
      <c r="M352" s="2" t="s">
        <v>981</v>
      </c>
    </row>
    <row r="353" spans="1:13" ht="21" customHeight="1">
      <c r="A353" s="2">
        <v>354</v>
      </c>
      <c r="B353" s="2" t="s">
        <v>12</v>
      </c>
      <c r="C353" s="2" t="s">
        <v>200</v>
      </c>
      <c r="D353" s="2" t="s">
        <v>982</v>
      </c>
      <c r="E353" s="2" t="s">
        <v>983</v>
      </c>
      <c r="F353" s="2" t="s">
        <v>375</v>
      </c>
      <c r="G353" s="52">
        <v>24</v>
      </c>
      <c r="H353" s="136">
        <v>4000</v>
      </c>
      <c r="I353" s="136">
        <v>96000</v>
      </c>
      <c r="J353" s="52" t="s">
        <v>202</v>
      </c>
      <c r="K353" s="3">
        <v>45718</v>
      </c>
      <c r="L353" s="52" t="s">
        <v>319</v>
      </c>
      <c r="M353" s="2" t="s">
        <v>984</v>
      </c>
    </row>
    <row r="354" spans="1:13" ht="21" customHeight="1">
      <c r="A354" s="2">
        <v>355</v>
      </c>
      <c r="B354" s="2" t="s">
        <v>12</v>
      </c>
      <c r="C354" s="2" t="s">
        <v>985</v>
      </c>
      <c r="D354" s="2" t="s">
        <v>986</v>
      </c>
      <c r="E354" s="2" t="s">
        <v>987</v>
      </c>
      <c r="F354" s="2" t="s">
        <v>375</v>
      </c>
      <c r="G354" s="52">
        <v>1</v>
      </c>
      <c r="H354" s="136">
        <v>1200</v>
      </c>
      <c r="I354" s="136">
        <v>1200</v>
      </c>
      <c r="J354" s="52" t="s">
        <v>202</v>
      </c>
      <c r="K354" s="3">
        <v>45718</v>
      </c>
      <c r="L354" s="52" t="s">
        <v>286</v>
      </c>
      <c r="M354" s="2" t="s">
        <v>988</v>
      </c>
    </row>
    <row r="355" spans="1:13" ht="21" customHeight="1">
      <c r="A355" s="2">
        <v>356</v>
      </c>
      <c r="B355" s="2" t="s">
        <v>12</v>
      </c>
      <c r="C355" s="2" t="s">
        <v>200</v>
      </c>
      <c r="D355" s="2" t="s">
        <v>989</v>
      </c>
      <c r="E355" s="2" t="s">
        <v>990</v>
      </c>
      <c r="F355" s="2" t="s">
        <v>878</v>
      </c>
      <c r="G355" s="52">
        <v>12</v>
      </c>
      <c r="H355" s="136">
        <v>15000</v>
      </c>
      <c r="I355" s="136">
        <v>180000</v>
      </c>
      <c r="J355" s="52" t="s">
        <v>202</v>
      </c>
      <c r="K355" s="3">
        <v>45718</v>
      </c>
      <c r="L355" s="52" t="s">
        <v>286</v>
      </c>
      <c r="M355" s="2" t="s">
        <v>981</v>
      </c>
    </row>
    <row r="356" spans="1:13" ht="21" customHeight="1">
      <c r="A356" s="2">
        <v>357</v>
      </c>
      <c r="B356" s="2" t="s">
        <v>12</v>
      </c>
      <c r="C356" s="2" t="s">
        <v>200</v>
      </c>
      <c r="D356" s="2" t="s">
        <v>991</v>
      </c>
      <c r="E356" s="2" t="s">
        <v>987</v>
      </c>
      <c r="F356" s="2" t="s">
        <v>375</v>
      </c>
      <c r="G356" s="52">
        <v>10</v>
      </c>
      <c r="H356" s="136">
        <v>2000</v>
      </c>
      <c r="I356" s="136">
        <v>20000</v>
      </c>
      <c r="J356" s="52" t="s">
        <v>202</v>
      </c>
      <c r="K356" s="3">
        <v>45718</v>
      </c>
      <c r="L356" s="52"/>
      <c r="M356" s="2" t="s">
        <v>992</v>
      </c>
    </row>
    <row r="357" spans="1:13" ht="21" customHeight="1">
      <c r="A357" s="2">
        <v>358</v>
      </c>
      <c r="B357" s="2" t="s">
        <v>12</v>
      </c>
      <c r="C357" s="2" t="s">
        <v>200</v>
      </c>
      <c r="D357" s="2" t="s">
        <v>993</v>
      </c>
      <c r="E357" s="2" t="s">
        <v>994</v>
      </c>
      <c r="F357" s="2" t="s">
        <v>375</v>
      </c>
      <c r="G357" s="52">
        <v>12</v>
      </c>
      <c r="H357" s="136">
        <v>15410</v>
      </c>
      <c r="I357" s="136">
        <v>184920</v>
      </c>
      <c r="J357" s="52" t="s">
        <v>202</v>
      </c>
      <c r="K357" s="3">
        <v>45718</v>
      </c>
      <c r="L357" s="52"/>
      <c r="M357" s="2" t="s">
        <v>992</v>
      </c>
    </row>
    <row r="358" spans="1:13" ht="21" customHeight="1">
      <c r="A358" s="2">
        <v>359</v>
      </c>
      <c r="B358" s="2" t="s">
        <v>12</v>
      </c>
      <c r="C358" s="2" t="s">
        <v>200</v>
      </c>
      <c r="D358" s="2" t="s">
        <v>995</v>
      </c>
      <c r="E358" s="2" t="s">
        <v>996</v>
      </c>
      <c r="F358" s="2" t="s">
        <v>878</v>
      </c>
      <c r="G358" s="52">
        <v>12</v>
      </c>
      <c r="H358" s="136">
        <v>7154.85</v>
      </c>
      <c r="I358" s="136">
        <v>85858.2</v>
      </c>
      <c r="J358" s="52" t="s">
        <v>202</v>
      </c>
      <c r="K358" s="3">
        <v>45718</v>
      </c>
      <c r="L358" s="52"/>
      <c r="M358" s="2" t="s">
        <v>992</v>
      </c>
    </row>
    <row r="359" spans="1:13" ht="21" customHeight="1">
      <c r="A359" s="2">
        <v>360</v>
      </c>
      <c r="B359" s="2" t="s">
        <v>12</v>
      </c>
      <c r="C359" s="2" t="s">
        <v>200</v>
      </c>
      <c r="D359" s="2" t="s">
        <v>997</v>
      </c>
      <c r="E359" s="2" t="s">
        <v>998</v>
      </c>
      <c r="F359" s="2" t="s">
        <v>999</v>
      </c>
      <c r="G359" s="52">
        <v>10</v>
      </c>
      <c r="H359" s="136">
        <v>2680</v>
      </c>
      <c r="I359" s="136">
        <v>26800</v>
      </c>
      <c r="J359" s="52" t="s">
        <v>202</v>
      </c>
      <c r="K359" s="3">
        <v>45718</v>
      </c>
      <c r="L359" s="52"/>
      <c r="M359" s="2" t="s">
        <v>992</v>
      </c>
    </row>
    <row r="360" spans="1:13" ht="21" customHeight="1">
      <c r="A360" s="2">
        <v>361</v>
      </c>
      <c r="B360" s="2" t="s">
        <v>12</v>
      </c>
      <c r="C360" s="2" t="s">
        <v>985</v>
      </c>
      <c r="D360" s="2" t="s">
        <v>1000</v>
      </c>
      <c r="E360" s="2" t="s">
        <v>1001</v>
      </c>
      <c r="F360" s="2" t="s">
        <v>574</v>
      </c>
      <c r="G360" s="52">
        <v>1</v>
      </c>
      <c r="H360" s="136">
        <v>50000</v>
      </c>
      <c r="I360" s="136">
        <v>50000</v>
      </c>
      <c r="J360" s="52" t="s">
        <v>202</v>
      </c>
      <c r="K360" s="3">
        <v>45718</v>
      </c>
      <c r="L360" s="52"/>
      <c r="M360" s="2" t="s">
        <v>1002</v>
      </c>
    </row>
    <row r="361" spans="1:13" ht="21" customHeight="1">
      <c r="A361" s="2">
        <v>362</v>
      </c>
      <c r="B361" s="2" t="s">
        <v>12</v>
      </c>
      <c r="C361" s="2" t="s">
        <v>200</v>
      </c>
      <c r="D361" s="2" t="s">
        <v>1003</v>
      </c>
      <c r="E361" s="2" t="s">
        <v>200</v>
      </c>
      <c r="F361" s="2" t="s">
        <v>574</v>
      </c>
      <c r="G361" s="52">
        <v>15</v>
      </c>
      <c r="H361" s="136">
        <v>1300</v>
      </c>
      <c r="I361" s="136">
        <v>19500</v>
      </c>
      <c r="J361" s="52" t="s">
        <v>202</v>
      </c>
      <c r="K361" s="3">
        <v>45718</v>
      </c>
      <c r="L361" s="52"/>
      <c r="M361" s="2" t="s">
        <v>1004</v>
      </c>
    </row>
    <row r="362" spans="1:13" ht="21" customHeight="1">
      <c r="A362" s="2">
        <v>363</v>
      </c>
      <c r="B362" s="2" t="s">
        <v>12</v>
      </c>
      <c r="C362" s="2" t="s">
        <v>200</v>
      </c>
      <c r="D362" s="2" t="s">
        <v>1005</v>
      </c>
      <c r="E362" s="2" t="s">
        <v>985</v>
      </c>
      <c r="F362" s="2" t="s">
        <v>375</v>
      </c>
      <c r="G362" s="52">
        <v>2</v>
      </c>
      <c r="H362" s="136">
        <v>10000</v>
      </c>
      <c r="I362" s="136">
        <v>20000</v>
      </c>
      <c r="J362" s="52" t="s">
        <v>202</v>
      </c>
      <c r="K362" s="3">
        <v>45718</v>
      </c>
      <c r="L362" s="52"/>
      <c r="M362" s="2" t="s">
        <v>1002</v>
      </c>
    </row>
    <row r="363" spans="1:13" ht="21" customHeight="1">
      <c r="A363" s="2">
        <v>364</v>
      </c>
      <c r="B363" s="2" t="s">
        <v>12</v>
      </c>
      <c r="C363" s="2" t="s">
        <v>200</v>
      </c>
      <c r="D363" s="2" t="s">
        <v>1006</v>
      </c>
      <c r="E363" s="2" t="s">
        <v>983</v>
      </c>
      <c r="F363" s="2" t="s">
        <v>375</v>
      </c>
      <c r="G363" s="52">
        <v>1</v>
      </c>
      <c r="H363" s="136">
        <v>20000</v>
      </c>
      <c r="I363" s="136">
        <v>20000</v>
      </c>
      <c r="J363" s="52" t="s">
        <v>202</v>
      </c>
      <c r="K363" s="3">
        <v>45718</v>
      </c>
      <c r="L363" s="52"/>
      <c r="M363" s="2" t="s">
        <v>1007</v>
      </c>
    </row>
    <row r="364" spans="1:13" ht="21" customHeight="1">
      <c r="A364" s="2">
        <v>365</v>
      </c>
      <c r="B364" s="2" t="s">
        <v>12</v>
      </c>
      <c r="C364" s="2" t="s">
        <v>985</v>
      </c>
      <c r="D364" s="2" t="s">
        <v>1008</v>
      </c>
      <c r="E364" s="2" t="s">
        <v>1009</v>
      </c>
      <c r="F364" s="2" t="s">
        <v>375</v>
      </c>
      <c r="G364" s="52">
        <v>1</v>
      </c>
      <c r="H364" s="136">
        <v>20000</v>
      </c>
      <c r="I364" s="136">
        <v>20000</v>
      </c>
      <c r="J364" s="52" t="s">
        <v>202</v>
      </c>
      <c r="K364" s="3">
        <v>45718</v>
      </c>
      <c r="L364" s="52"/>
      <c r="M364" s="2" t="s">
        <v>1010</v>
      </c>
    </row>
    <row r="365" spans="1:13" ht="21" customHeight="1">
      <c r="A365" s="2">
        <v>366</v>
      </c>
      <c r="B365" s="2" t="s">
        <v>12</v>
      </c>
      <c r="C365" s="2" t="s">
        <v>985</v>
      </c>
      <c r="D365" s="2" t="s">
        <v>1011</v>
      </c>
      <c r="E365" s="2" t="s">
        <v>990</v>
      </c>
      <c r="F365" s="2" t="s">
        <v>574</v>
      </c>
      <c r="G365" s="52">
        <v>40</v>
      </c>
      <c r="H365" s="136">
        <v>1000</v>
      </c>
      <c r="I365" s="136">
        <v>40000</v>
      </c>
      <c r="J365" s="52" t="s">
        <v>202</v>
      </c>
      <c r="K365" s="3">
        <v>45718</v>
      </c>
      <c r="L365" s="52"/>
      <c r="M365" s="2" t="s">
        <v>1004</v>
      </c>
    </row>
    <row r="366" spans="1:13" ht="21" customHeight="1">
      <c r="A366" s="2">
        <v>367</v>
      </c>
      <c r="B366" s="2" t="s">
        <v>12</v>
      </c>
      <c r="C366" s="2" t="s">
        <v>200</v>
      </c>
      <c r="D366" s="2" t="s">
        <v>1012</v>
      </c>
      <c r="E366" s="2" t="s">
        <v>1013</v>
      </c>
      <c r="F366" s="2" t="s">
        <v>574</v>
      </c>
      <c r="G366" s="52">
        <v>1</v>
      </c>
      <c r="H366" s="136">
        <v>1887.18</v>
      </c>
      <c r="I366" s="136">
        <v>1887.18</v>
      </c>
      <c r="J366" s="52" t="s">
        <v>202</v>
      </c>
      <c r="K366" s="3">
        <v>45718</v>
      </c>
      <c r="L366" s="52"/>
      <c r="M366" s="2" t="s">
        <v>1010</v>
      </c>
    </row>
    <row r="367" spans="1:13" ht="21" customHeight="1">
      <c r="A367" s="2">
        <v>368</v>
      </c>
      <c r="B367" s="2" t="s">
        <v>12</v>
      </c>
      <c r="C367" s="2" t="s">
        <v>200</v>
      </c>
      <c r="D367" s="2" t="s">
        <v>1014</v>
      </c>
      <c r="E367" s="2" t="s">
        <v>905</v>
      </c>
      <c r="F367" s="2" t="s">
        <v>574</v>
      </c>
      <c r="G367" s="52">
        <v>20</v>
      </c>
      <c r="H367" s="136">
        <v>100</v>
      </c>
      <c r="I367" s="136">
        <v>2000</v>
      </c>
      <c r="J367" s="52" t="s">
        <v>202</v>
      </c>
      <c r="K367" s="3">
        <v>45718</v>
      </c>
      <c r="L367" s="52"/>
      <c r="M367" s="2" t="s">
        <v>988</v>
      </c>
    </row>
    <row r="368" spans="1:13" ht="21" customHeight="1">
      <c r="A368" s="2">
        <v>369</v>
      </c>
      <c r="B368" s="2" t="s">
        <v>12</v>
      </c>
      <c r="C368" s="2" t="s">
        <v>200</v>
      </c>
      <c r="D368" s="2" t="s">
        <v>1015</v>
      </c>
      <c r="E368" s="2" t="s">
        <v>1016</v>
      </c>
      <c r="F368" s="2" t="s">
        <v>1017</v>
      </c>
      <c r="G368" s="52">
        <v>1</v>
      </c>
      <c r="H368" s="88" t="s">
        <v>1047</v>
      </c>
      <c r="I368" s="136">
        <v>130000</v>
      </c>
      <c r="J368" s="52" t="s">
        <v>202</v>
      </c>
      <c r="K368" s="3">
        <v>45718</v>
      </c>
      <c r="L368" s="52"/>
      <c r="M368" s="2" t="s">
        <v>1018</v>
      </c>
    </row>
    <row r="369" spans="1:37" ht="21" customHeight="1">
      <c r="A369" s="2">
        <v>370</v>
      </c>
      <c r="B369" s="2" t="s">
        <v>12</v>
      </c>
      <c r="C369" s="2" t="s">
        <v>1019</v>
      </c>
      <c r="D369" s="2" t="s">
        <v>1020</v>
      </c>
      <c r="E369" s="2" t="s">
        <v>1021</v>
      </c>
      <c r="F369" s="2" t="s">
        <v>612</v>
      </c>
      <c r="G369" s="52">
        <v>1</v>
      </c>
      <c r="H369" s="88" t="s">
        <v>1047</v>
      </c>
      <c r="I369" s="136">
        <v>130000</v>
      </c>
      <c r="J369" s="52" t="s">
        <v>202</v>
      </c>
      <c r="K369" s="3">
        <v>45718</v>
      </c>
      <c r="L369" s="52"/>
      <c r="M369" s="2" t="s">
        <v>1018</v>
      </c>
    </row>
    <row r="370" spans="1:37" ht="21" customHeight="1">
      <c r="A370" s="2">
        <v>371</v>
      </c>
      <c r="B370" s="2" t="s">
        <v>12</v>
      </c>
      <c r="C370" s="2" t="s">
        <v>1019</v>
      </c>
      <c r="D370" s="2" t="s">
        <v>1022</v>
      </c>
      <c r="E370" s="2" t="s">
        <v>1023</v>
      </c>
      <c r="F370" s="2" t="s">
        <v>612</v>
      </c>
      <c r="G370" s="52">
        <v>2</v>
      </c>
      <c r="H370" s="88" t="s">
        <v>1047</v>
      </c>
      <c r="I370" s="136">
        <v>320000</v>
      </c>
      <c r="J370" s="52" t="s">
        <v>202</v>
      </c>
      <c r="K370" s="3">
        <v>45718</v>
      </c>
      <c r="L370" s="52"/>
      <c r="M370" s="2" t="s">
        <v>1024</v>
      </c>
    </row>
    <row r="371" spans="1:37" ht="21" customHeight="1">
      <c r="A371" s="2">
        <v>372</v>
      </c>
      <c r="B371" s="2" t="s">
        <v>12</v>
      </c>
      <c r="C371" s="2" t="s">
        <v>985</v>
      </c>
      <c r="D371" s="2" t="s">
        <v>1025</v>
      </c>
      <c r="E371" s="2" t="s">
        <v>1026</v>
      </c>
      <c r="F371" s="2" t="s">
        <v>574</v>
      </c>
      <c r="G371" s="52">
        <v>1</v>
      </c>
      <c r="H371" s="136">
        <v>100</v>
      </c>
      <c r="I371" s="136">
        <v>100</v>
      </c>
      <c r="J371" s="52" t="s">
        <v>202</v>
      </c>
      <c r="K371" s="3">
        <v>45718</v>
      </c>
      <c r="L371" s="52"/>
      <c r="M371" s="2" t="s">
        <v>920</v>
      </c>
    </row>
    <row r="372" spans="1:37" ht="21" customHeight="1">
      <c r="A372" s="2">
        <v>373</v>
      </c>
      <c r="B372" s="2" t="s">
        <v>12</v>
      </c>
      <c r="C372" s="2" t="s">
        <v>985</v>
      </c>
      <c r="D372" s="2" t="s">
        <v>1027</v>
      </c>
      <c r="E372" s="2" t="s">
        <v>990</v>
      </c>
      <c r="F372" s="2" t="s">
        <v>574</v>
      </c>
      <c r="G372" s="52">
        <v>1</v>
      </c>
      <c r="H372" s="88" t="s">
        <v>1047</v>
      </c>
      <c r="I372" s="136">
        <v>220000</v>
      </c>
      <c r="J372" s="52" t="s">
        <v>202</v>
      </c>
      <c r="K372" s="3">
        <v>45718</v>
      </c>
      <c r="L372" s="52"/>
      <c r="M372" s="2" t="s">
        <v>1004</v>
      </c>
    </row>
    <row r="373" spans="1:37" ht="21" customHeight="1">
      <c r="A373" s="2">
        <v>374</v>
      </c>
      <c r="B373" s="2" t="s">
        <v>12</v>
      </c>
      <c r="C373" s="2" t="s">
        <v>200</v>
      </c>
      <c r="D373" s="2" t="s">
        <v>1028</v>
      </c>
      <c r="E373" s="2" t="s">
        <v>1029</v>
      </c>
      <c r="F373" s="2" t="s">
        <v>1030</v>
      </c>
      <c r="G373" s="52">
        <v>1</v>
      </c>
      <c r="H373" s="136">
        <v>7106.52</v>
      </c>
      <c r="I373" s="136">
        <v>7106.52</v>
      </c>
      <c r="J373" s="52" t="s">
        <v>202</v>
      </c>
      <c r="K373" s="3">
        <v>45718</v>
      </c>
      <c r="L373" s="52"/>
      <c r="M373" s="2" t="s">
        <v>1031</v>
      </c>
    </row>
    <row r="374" spans="1:37" ht="21" customHeight="1">
      <c r="A374" s="2">
        <v>375</v>
      </c>
      <c r="B374" s="2" t="s">
        <v>12</v>
      </c>
      <c r="C374" s="2" t="s">
        <v>200</v>
      </c>
      <c r="D374" s="2" t="s">
        <v>1032</v>
      </c>
      <c r="E374" s="2" t="s">
        <v>990</v>
      </c>
      <c r="F374" s="2" t="s">
        <v>375</v>
      </c>
      <c r="G374" s="52">
        <v>20</v>
      </c>
      <c r="H374" s="136">
        <v>200</v>
      </c>
      <c r="I374" s="136">
        <v>4000</v>
      </c>
      <c r="J374" s="52" t="s">
        <v>202</v>
      </c>
      <c r="K374" s="3">
        <v>45718</v>
      </c>
      <c r="L374" s="52" t="s">
        <v>286</v>
      </c>
      <c r="M374" s="2" t="s">
        <v>1033</v>
      </c>
    </row>
    <row r="375" spans="1:37" ht="21" customHeight="1">
      <c r="A375" s="2">
        <v>376</v>
      </c>
      <c r="B375" s="2" t="s">
        <v>12</v>
      </c>
      <c r="C375" s="2" t="s">
        <v>200</v>
      </c>
      <c r="D375" s="2" t="s">
        <v>1034</v>
      </c>
      <c r="E375" s="2" t="s">
        <v>1035</v>
      </c>
      <c r="F375" s="2" t="s">
        <v>774</v>
      </c>
      <c r="G375" s="52">
        <v>100</v>
      </c>
      <c r="H375" s="136">
        <v>150</v>
      </c>
      <c r="I375" s="136">
        <v>15000</v>
      </c>
      <c r="J375" s="52" t="s">
        <v>202</v>
      </c>
      <c r="K375" s="3">
        <v>45718</v>
      </c>
      <c r="L375" s="52" t="s">
        <v>319</v>
      </c>
      <c r="M375" s="2" t="s">
        <v>935</v>
      </c>
    </row>
    <row r="376" spans="1:37" ht="21" customHeight="1">
      <c r="A376" s="2">
        <v>377</v>
      </c>
      <c r="B376" s="2" t="s">
        <v>12</v>
      </c>
      <c r="C376" s="2" t="s">
        <v>1036</v>
      </c>
      <c r="D376" s="2" t="s">
        <v>1037</v>
      </c>
      <c r="E376" s="2" t="s">
        <v>1038</v>
      </c>
      <c r="F376" s="2" t="s">
        <v>362</v>
      </c>
      <c r="G376" s="52">
        <v>1</v>
      </c>
      <c r="H376" s="136">
        <v>50000</v>
      </c>
      <c r="I376" s="88" t="s">
        <v>1039</v>
      </c>
      <c r="J376" s="52" t="s">
        <v>202</v>
      </c>
      <c r="K376" s="3">
        <v>45718</v>
      </c>
      <c r="L376" s="52" t="s">
        <v>286</v>
      </c>
      <c r="M376" s="2" t="s">
        <v>1040</v>
      </c>
    </row>
    <row r="377" spans="1:37" ht="21" customHeight="1">
      <c r="A377" s="2">
        <v>378</v>
      </c>
      <c r="B377" s="2" t="s">
        <v>12</v>
      </c>
      <c r="C377" s="2" t="s">
        <v>985</v>
      </c>
      <c r="D377" s="2" t="s">
        <v>1041</v>
      </c>
      <c r="E377" s="2" t="s">
        <v>1042</v>
      </c>
      <c r="F377" s="2" t="s">
        <v>375</v>
      </c>
      <c r="G377" s="52">
        <v>24</v>
      </c>
      <c r="H377" s="136">
        <v>2000</v>
      </c>
      <c r="I377" s="136">
        <v>48000</v>
      </c>
      <c r="J377" s="52" t="s">
        <v>202</v>
      </c>
      <c r="K377" s="3">
        <v>45718</v>
      </c>
      <c r="L377" s="52" t="s">
        <v>319</v>
      </c>
      <c r="M377" s="2" t="s">
        <v>1043</v>
      </c>
    </row>
    <row r="378" spans="1:37" ht="21" customHeight="1">
      <c r="A378" s="2">
        <v>379</v>
      </c>
      <c r="B378" s="2" t="s">
        <v>12</v>
      </c>
      <c r="C378" s="2" t="s">
        <v>200</v>
      </c>
      <c r="D378" s="2" t="s">
        <v>1044</v>
      </c>
      <c r="E378" s="2" t="s">
        <v>1045</v>
      </c>
      <c r="F378" s="2" t="s">
        <v>375</v>
      </c>
      <c r="G378" s="52">
        <v>1</v>
      </c>
      <c r="H378" s="136">
        <v>20000</v>
      </c>
      <c r="I378" s="136">
        <v>20000</v>
      </c>
      <c r="J378" s="52" t="s">
        <v>202</v>
      </c>
      <c r="K378" s="3">
        <v>45718</v>
      </c>
      <c r="L378" s="52" t="s">
        <v>286</v>
      </c>
      <c r="M378" s="2" t="s">
        <v>1046</v>
      </c>
    </row>
    <row r="379" spans="1:37" ht="21" customHeight="1">
      <c r="A379" s="2">
        <v>380</v>
      </c>
      <c r="B379" s="2" t="s">
        <v>12</v>
      </c>
      <c r="C379" s="127" t="s">
        <v>13</v>
      </c>
      <c r="D379" s="127" t="s">
        <v>1048</v>
      </c>
      <c r="E379" s="127" t="s">
        <v>13</v>
      </c>
      <c r="F379" s="138" t="s">
        <v>1049</v>
      </c>
      <c r="G379" s="139">
        <v>12</v>
      </c>
      <c r="H379" s="140">
        <v>7900</v>
      </c>
      <c r="I379" s="141">
        <f>H379*G379</f>
        <v>94800</v>
      </c>
      <c r="J379" s="127" t="s">
        <v>363</v>
      </c>
      <c r="K379" s="142">
        <v>45689</v>
      </c>
      <c r="L379" s="127" t="s">
        <v>286</v>
      </c>
      <c r="M379" s="127" t="s">
        <v>1050</v>
      </c>
    </row>
    <row r="380" spans="1:37" ht="21" customHeight="1">
      <c r="A380" s="2">
        <v>381</v>
      </c>
      <c r="B380" s="2" t="s">
        <v>12</v>
      </c>
      <c r="C380" s="148" t="s">
        <v>200</v>
      </c>
      <c r="D380" s="143" t="s">
        <v>1051</v>
      </c>
      <c r="E380" s="143" t="s">
        <v>905</v>
      </c>
      <c r="F380" s="143" t="s">
        <v>542</v>
      </c>
      <c r="G380" s="144">
        <v>400</v>
      </c>
      <c r="H380" s="145">
        <v>380</v>
      </c>
      <c r="I380" s="145" t="s">
        <v>1052</v>
      </c>
      <c r="J380" s="144" t="s">
        <v>50</v>
      </c>
      <c r="K380" s="146" t="s">
        <v>1053</v>
      </c>
      <c r="L380" s="146" t="s">
        <v>1054</v>
      </c>
      <c r="M380" s="146" t="s">
        <v>1055</v>
      </c>
      <c r="N380" s="147"/>
      <c r="O380" s="147"/>
      <c r="P380" s="147"/>
      <c r="Q380" s="147"/>
      <c r="R380" s="147"/>
      <c r="S380" s="147"/>
      <c r="T380" s="147"/>
      <c r="U380" s="147"/>
      <c r="V380" s="147"/>
      <c r="W380" s="147"/>
      <c r="X380" s="147"/>
      <c r="Y380" s="147"/>
      <c r="Z380" s="147"/>
      <c r="AA380" s="147"/>
      <c r="AB380" s="147"/>
      <c r="AC380" s="147"/>
      <c r="AD380" s="147"/>
      <c r="AE380" s="147"/>
      <c r="AF380" s="147"/>
      <c r="AG380" s="147"/>
      <c r="AH380" s="147"/>
      <c r="AI380" s="147"/>
      <c r="AJ380" s="147"/>
      <c r="AK380" s="147"/>
    </row>
    <row r="381" spans="1:37" ht="21" customHeight="1">
      <c r="A381" s="63">
        <v>382</v>
      </c>
      <c r="B381" s="63" t="s">
        <v>12</v>
      </c>
      <c r="C381" s="63" t="s">
        <v>13</v>
      </c>
      <c r="D381" s="63" t="s">
        <v>1056</v>
      </c>
      <c r="E381" s="63" t="s">
        <v>13</v>
      </c>
      <c r="F381" s="63" t="s">
        <v>1049</v>
      </c>
      <c r="G381" s="71">
        <v>12</v>
      </c>
      <c r="H381" s="98">
        <v>2200</v>
      </c>
      <c r="I381" s="98">
        <v>26400</v>
      </c>
      <c r="J381" s="71" t="s">
        <v>363</v>
      </c>
      <c r="K381" s="71">
        <v>45717</v>
      </c>
      <c r="L381" s="71" t="s">
        <v>286</v>
      </c>
      <c r="M381" s="63" t="s">
        <v>1056</v>
      </c>
    </row>
    <row r="382" spans="1:37" ht="21" customHeight="1">
      <c r="A382" s="63">
        <v>383</v>
      </c>
      <c r="B382" s="63" t="s">
        <v>12</v>
      </c>
      <c r="C382" s="150" t="s">
        <v>1057</v>
      </c>
      <c r="D382" s="150" t="s">
        <v>1058</v>
      </c>
      <c r="E382" s="151" t="s">
        <v>200</v>
      </c>
      <c r="F382" s="150" t="s">
        <v>1059</v>
      </c>
      <c r="G382" s="150">
        <v>96</v>
      </c>
      <c r="H382" s="153">
        <v>100</v>
      </c>
      <c r="I382" s="152">
        <v>9600</v>
      </c>
      <c r="J382" s="149" t="s">
        <v>304</v>
      </c>
      <c r="K382" s="154">
        <v>45741</v>
      </c>
      <c r="L382" s="150" t="s">
        <v>286</v>
      </c>
      <c r="M382" s="150" t="s">
        <v>1060</v>
      </c>
    </row>
    <row r="383" spans="1:37" ht="21" customHeight="1">
      <c r="A383" s="63">
        <v>384</v>
      </c>
      <c r="B383" s="63" t="s">
        <v>12</v>
      </c>
      <c r="C383" s="63" t="str">
        <f>[1]SERVIÇOS!B4</f>
        <v>insumo e serviço</v>
      </c>
      <c r="D383" s="63" t="str">
        <f>[1]SERVIÇOS!C4</f>
        <v>Conservação e recuperação do solo</v>
      </c>
      <c r="E383" s="63" t="str">
        <f>[1]SERVIÇOS!D4</f>
        <v>insumo</v>
      </c>
      <c r="F383" s="63" t="str">
        <f>[1]SERVIÇOS!E4</f>
        <v>TON</v>
      </c>
      <c r="G383" s="71">
        <f>[1]SERVIÇOS!F4</f>
        <v>533.5</v>
      </c>
      <c r="H383" s="98">
        <f>[1]SERVIÇOS!G4</f>
        <v>240</v>
      </c>
      <c r="I383" s="98">
        <f>[1]SERVIÇOS!H4</f>
        <v>128040</v>
      </c>
      <c r="J383" s="71" t="str">
        <f>[1]SERVIÇOS!I4</f>
        <v>alta</v>
      </c>
      <c r="K383" s="71">
        <f>[1]SERVIÇOS!J4</f>
        <v>45789</v>
      </c>
      <c r="L383" s="71" t="str">
        <f>[1]SERVIÇOS!K4</f>
        <v>não</v>
      </c>
      <c r="M383" s="63" t="str">
        <f>[1]SERVIÇOS!L4</f>
        <v xml:space="preserve">Programa Consulta popular- programa de incentivo a agricultura Familiar, com fornecimento de insumo  calcário e distribuição, nas áreas dos contemplados </v>
      </c>
    </row>
    <row r="384" spans="1:37" ht="21" customHeight="1">
      <c r="A384" s="63">
        <v>385</v>
      </c>
      <c r="B384" s="63" t="s">
        <v>12</v>
      </c>
      <c r="C384" s="63" t="str">
        <f>[1]SERVIÇOS!B5</f>
        <v>serviço/material/ insumo</v>
      </c>
      <c r="D384" s="63" t="str">
        <f>[1]SERVIÇOS!C5</f>
        <v>Programa de incentivo a agroindústria</v>
      </c>
      <c r="E384" s="63" t="str">
        <f>[1]SERVIÇOS!D5</f>
        <v>Material</v>
      </c>
      <c r="F384" s="63" t="str">
        <f>[1]SERVIÇOS!E5</f>
        <v>und</v>
      </c>
      <c r="G384" s="71">
        <f>[1]SERVIÇOS!F5</f>
        <v>1</v>
      </c>
      <c r="H384" s="98">
        <f>[1]SERVIÇOS!G5</f>
        <v>201666</v>
      </c>
      <c r="I384" s="98">
        <f>[1]SERVIÇOS!H5</f>
        <v>201666</v>
      </c>
      <c r="J384" s="71" t="str">
        <f>[1]SERVIÇOS!I5</f>
        <v>alta</v>
      </c>
      <c r="K384" s="71">
        <f>[1]SERVIÇOS!J5</f>
        <v>45796</v>
      </c>
      <c r="L384" s="71" t="str">
        <f>[1]SERVIÇOS!K5</f>
        <v>não</v>
      </c>
      <c r="M384" s="63" t="str">
        <f>[1]SERVIÇOS!L5</f>
        <v>Fortalecimento das Agroindústrias familiares</v>
      </c>
    </row>
    <row r="385" spans="1:13" ht="21" customHeight="1">
      <c r="A385" s="63">
        <v>386</v>
      </c>
      <c r="B385" s="63" t="s">
        <v>12</v>
      </c>
      <c r="C385" s="63" t="str">
        <f>[1]SERVIÇOS!B6</f>
        <v>Serviço técnico profissional</v>
      </c>
      <c r="D385" s="63" t="str">
        <f>[1]SERVIÇOS!C6</f>
        <v>Regularização ambiental de Cemitério Municipal</v>
      </c>
      <c r="E385" s="63" t="str">
        <f>[1]SERVIÇOS!D6</f>
        <v>Serviço</v>
      </c>
      <c r="F385" s="63" t="str">
        <f>[1]SERVIÇOS!E6</f>
        <v>und</v>
      </c>
      <c r="G385" s="71">
        <f>[1]SERVIÇOS!F6</f>
        <v>1</v>
      </c>
      <c r="H385" s="98">
        <f>[1]SERVIÇOS!G6</f>
        <v>32282.880000000001</v>
      </c>
      <c r="I385" s="98">
        <f>[1]SERVIÇOS!H6</f>
        <v>32282.880000000001</v>
      </c>
      <c r="J385" s="71" t="str">
        <f>[1]SERVIÇOS!I6</f>
        <v>média</v>
      </c>
      <c r="K385" s="71">
        <f>[1]SERVIÇOS!J6</f>
        <v>45796</v>
      </c>
      <c r="L385" s="71" t="str">
        <f>[1]SERVIÇOS!K6</f>
        <v>não</v>
      </c>
      <c r="M385" s="63" t="str">
        <f>[1]SERVIÇOS!L6</f>
        <v>Regularização ambiental do cemitério municipal</v>
      </c>
    </row>
    <row r="386" spans="1:13" ht="21" customHeight="1">
      <c r="A386" s="63">
        <v>387</v>
      </c>
      <c r="B386" s="63" t="s">
        <v>12</v>
      </c>
      <c r="C386" s="63" t="str">
        <f>[1]SERVIÇOS!B7</f>
        <v>Serviços técnico profissional</v>
      </c>
      <c r="D386" s="63" t="str">
        <f>[1]SERVIÇOS!C7</f>
        <v>Serviço técnico geólogo</v>
      </c>
      <c r="E386" s="63" t="str">
        <f>[1]SERVIÇOS!D7</f>
        <v>Serviço</v>
      </c>
      <c r="F386" s="63" t="str">
        <f>[1]SERVIÇOS!E7</f>
        <v>hrs</v>
      </c>
      <c r="G386" s="71">
        <f>[1]SERVIÇOS!F7</f>
        <v>300</v>
      </c>
      <c r="H386" s="98">
        <f>[1]SERVIÇOS!G7</f>
        <v>504.42</v>
      </c>
      <c r="I386" s="98">
        <f>[1]SERVIÇOS!H7</f>
        <v>151326</v>
      </c>
      <c r="J386" s="71" t="str">
        <f>[1]SERVIÇOS!I7</f>
        <v>alta</v>
      </c>
      <c r="K386" s="71">
        <f>[1]SERVIÇOS!J7</f>
        <v>45796</v>
      </c>
      <c r="L386" s="71" t="str">
        <f>[1]SERVIÇOS!K7</f>
        <v>não</v>
      </c>
      <c r="M386" s="63" t="str">
        <f>[1]SERVIÇOS!L7</f>
        <v>Serviços técnicos de geologia, laudos, pareceres, licenças e outros.</v>
      </c>
    </row>
    <row r="387" spans="1:13" ht="21" customHeight="1">
      <c r="A387" s="63">
        <v>388</v>
      </c>
      <c r="B387" s="63" t="s">
        <v>12</v>
      </c>
      <c r="C387" s="63" t="s">
        <v>1061</v>
      </c>
      <c r="D387" s="63" t="s">
        <v>1062</v>
      </c>
      <c r="E387" s="63" t="s">
        <v>751</v>
      </c>
      <c r="F387" s="63" t="s">
        <v>298</v>
      </c>
      <c r="G387" s="71">
        <v>8</v>
      </c>
      <c r="H387" s="98">
        <v>2125</v>
      </c>
      <c r="I387" s="98">
        <v>17000</v>
      </c>
      <c r="J387" s="71" t="s">
        <v>304</v>
      </c>
      <c r="K387" s="71">
        <v>45754</v>
      </c>
      <c r="L387" s="71" t="s">
        <v>286</v>
      </c>
      <c r="M387" s="63" t="s">
        <v>1063</v>
      </c>
    </row>
    <row r="388" spans="1:13" ht="21" customHeight="1">
      <c r="A388" s="63">
        <v>389</v>
      </c>
      <c r="B388" s="63" t="s">
        <v>12</v>
      </c>
      <c r="C388" s="150" t="s">
        <v>1064</v>
      </c>
      <c r="D388" s="150" t="s">
        <v>1065</v>
      </c>
      <c r="E388" s="151" t="s">
        <v>200</v>
      </c>
      <c r="F388" s="150" t="s">
        <v>1066</v>
      </c>
      <c r="G388" s="150">
        <v>12</v>
      </c>
      <c r="H388" s="153">
        <v>6910</v>
      </c>
      <c r="I388" s="152">
        <v>82920</v>
      </c>
      <c r="J388" s="150" t="s">
        <v>204</v>
      </c>
      <c r="K388" s="154">
        <v>45777</v>
      </c>
      <c r="L388" s="150" t="s">
        <v>286</v>
      </c>
      <c r="M388" s="150" t="s">
        <v>1067</v>
      </c>
    </row>
    <row r="389" spans="1:13" ht="21" customHeight="1">
      <c r="A389" s="63">
        <v>390</v>
      </c>
      <c r="B389" s="63" t="s">
        <v>12</v>
      </c>
      <c r="C389" s="150" t="s">
        <v>1068</v>
      </c>
      <c r="D389" s="150" t="s">
        <v>1069</v>
      </c>
      <c r="E389" s="151" t="s">
        <v>240</v>
      </c>
      <c r="F389" s="150" t="s">
        <v>1066</v>
      </c>
      <c r="G389" s="150">
        <v>12</v>
      </c>
      <c r="H389" s="155">
        <v>2500</v>
      </c>
      <c r="I389" s="155">
        <v>30000</v>
      </c>
      <c r="J389" s="150" t="s">
        <v>236</v>
      </c>
      <c r="K389" s="156">
        <v>45777</v>
      </c>
      <c r="L389" s="150" t="s">
        <v>286</v>
      </c>
      <c r="M389" s="150" t="s">
        <v>1070</v>
      </c>
    </row>
    <row r="390" spans="1:13" ht="21" customHeight="1">
      <c r="A390" s="63">
        <v>391</v>
      </c>
      <c r="B390" s="63" t="s">
        <v>12</v>
      </c>
      <c r="C390" s="63" t="s">
        <v>13</v>
      </c>
      <c r="D390" s="63" t="s">
        <v>1071</v>
      </c>
      <c r="E390" s="63" t="s">
        <v>1072</v>
      </c>
      <c r="F390" s="63" t="s">
        <v>1073</v>
      </c>
      <c r="G390" s="71">
        <v>1</v>
      </c>
      <c r="H390" s="98">
        <v>30000</v>
      </c>
      <c r="I390" s="98">
        <v>30000</v>
      </c>
      <c r="J390" s="71" t="s">
        <v>202</v>
      </c>
      <c r="K390" s="157">
        <v>45789</v>
      </c>
      <c r="L390" s="71" t="s">
        <v>286</v>
      </c>
      <c r="M390" s="63" t="s">
        <v>1074</v>
      </c>
    </row>
  </sheetData>
  <dataValidations count="2">
    <dataValidation type="list" allowBlank="1" showErrorMessage="1" sqref="F223:F240 F380">
      <formula1>"unid.,Unid.,Unid,unid,UNID"</formula1>
    </dataValidation>
    <dataValidation type="list" allowBlank="1" showErrorMessage="1" sqref="J223:J240 J380">
      <formula1>"Médio,baixo,Alto"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pc06</cp:lastModifiedBy>
  <cp:lastPrinted>2024-12-12T13:58:57Z</cp:lastPrinted>
  <dcterms:created xsi:type="dcterms:W3CDTF">2024-08-05T12:12:54Z</dcterms:created>
  <dcterms:modified xsi:type="dcterms:W3CDTF">2025-04-30T14:32:39Z</dcterms:modified>
</cp:coreProperties>
</file>