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155"/>
  </bookViews>
  <sheets>
    <sheet name="Plan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83" i="1"/>
  <c r="D383"/>
  <c r="E383"/>
  <c r="F383"/>
  <c r="G383"/>
  <c r="H383"/>
  <c r="I383"/>
  <c r="J383"/>
  <c r="K383"/>
  <c r="L383"/>
  <c r="M383"/>
  <c r="C384"/>
  <c r="D384"/>
  <c r="E384"/>
  <c r="F384"/>
  <c r="G384"/>
  <c r="H384"/>
  <c r="I384"/>
  <c r="J384"/>
  <c r="K384"/>
  <c r="L384"/>
  <c r="M384"/>
  <c r="C385"/>
  <c r="D385"/>
  <c r="E385"/>
  <c r="F385"/>
  <c r="G385"/>
  <c r="H385"/>
  <c r="I385"/>
  <c r="J385"/>
  <c r="K385"/>
  <c r="L385"/>
  <c r="M385"/>
  <c r="C386"/>
  <c r="D386"/>
  <c r="E386"/>
  <c r="F386"/>
  <c r="G386"/>
  <c r="H386"/>
  <c r="I386"/>
  <c r="J386"/>
  <c r="K386"/>
  <c r="L386"/>
  <c r="M386"/>
  <c r="I379" l="1"/>
  <c r="I313" l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<sst xmlns="http://schemas.openxmlformats.org/spreadsheetml/2006/main" count="3090" uniqueCount="1075">
  <si>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</si>
  <si>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</si>
  <si>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</si>
  <si>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</si>
  <si>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</si>
  <si>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</si>
  <si>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</si>
  <si>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</si>
  <si>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</si>
  <si>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</si>
  <si>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</si>
  <si>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</si>
  <si>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</si>
  <si>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</si>
  <si>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</si>
  <si>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</si>
  <si>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</si>
  <si>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</si>
  <si>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</si>
  <si>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</si>
  <si>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</si>
  <si>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</si>
  <si>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</si>
  <si>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</si>
  <si>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</si>
  <si>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</si>
  <si>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</si>
  <si>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</si>
  <si>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</si>
  <si>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</si>
  <si>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</si>
  <si>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</si>
  <si>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</si>
  <si>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</si>
  <si>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</si>
  <si>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</si>
  <si>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</si>
  <si>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</si>
  <si>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</si>
  <si>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</si>
  <si>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</si>
  <si>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</si>
  <si>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</si>
  <si>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</si>
  <si>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</si>
  <si>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</si>
  <si>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</si>
  <si>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</si>
  <si>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</si>
  <si>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</si>
  <si>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</si>
  <si>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</si>
  <si>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</si>
  <si>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</si>
  <si>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</si>
  <si>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</si>
  <si>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</si>
  <si>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</si>
  <si>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</si>
  <si>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</si>
  <si>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</si>
  <si>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</si>
  <si>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</si>
  <si>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</si>
  <si>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</si>
  <si>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</si>
  <si>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</si>
  <si>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</si>
  <si>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</si>
  <si>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</si>
  <si>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</si>
  <si>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</si>
  <si>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</si>
  <si>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</si>
  <si>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</si>
  <si>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</si>
  <si>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</si>
  <si>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</si>
  <si>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</si>
  <si>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</si>
  <si>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</si>
  <si>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</si>
  <si>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</si>
  <si>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</si>
  <si>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</si>
  <si>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</si>
  <si>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</si>
  <si>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</si>
  <si>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</si>
  <si>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</si>
  <si>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</si>
  <si>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</si>
  <si>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</si>
  <si>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</si>
  <si>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</si>
  <si>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</si>
  <si>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</si>
  <si>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</si>
  <si>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</si>
  <si>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</si>
  <si>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</si>
  <si>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</si>
  <si>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</si>
  <si>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</si>
  <si>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</si>
  <si>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</si>
  <si>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</si>
  <si>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</si>
  <si>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</si>
  <si>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</si>
  <si>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</si>
  <si>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</si>
  <si>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</si>
  <si>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</si>
  <si>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</si>
  <si>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</si>
  <si>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</si>
  <si>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</si>
  <si>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</si>
  <si>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</si>
  <si>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</si>
  <si>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</si>
  <si>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</si>
  <si>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</si>
  <si>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</si>
  <si>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</si>
  <si>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</si>
  <si>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</si>
  <si>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</si>
  <si>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</si>
  <si>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</si>
  <si>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</si>
  <si>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</si>
  <si>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</si>
  <si>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</si>
  <si>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</si>
  <si>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</si>
  <si>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</si>
  <si>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</si>
  <si>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</si>
  <si>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</si>
  <si>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</si>
  <si>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</si>
  <si>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</si>
  <si>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</si>
  <si>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</si>
  <si>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</si>
  <si>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</si>
  <si>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</si>
  <si>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</si>
  <si>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</si>
  <si>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</si>
  <si>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</si>
  <si>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</si>
  <si>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</si>
  <si>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</si>
  <si>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</si>
  <si>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</si>
  <si>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</si>
  <si>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</si>
  <si>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</si>
  <si>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</si>
  <si>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</si>
  <si>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</si>
  <si>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</si>
  <si>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</si>
  <si>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</si>
  <si>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</si>
  <si>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</si>
  <si>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</si>
  <si>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</si>
  <si>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</si>
  <si>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</si>
  <si>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</si>
  <si>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</si>
  <si>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</si>
  <si>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</si>
  <si>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</si>
  <si>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</si>
  <si>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</si>
  <si>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</si>
  <si>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</si>
  <si>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</si>
  <si>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</si>
  <si>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</si>
  <si>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</si>
  <si>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</si>
  <si>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</si>
  <si>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</si>
  <si>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</si>
  <si>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</si>
  <si>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</si>
  <si>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</si>
  <si>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</si>
  <si>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</si>
  <si>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</si>
  <si>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</si>
  <si>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</si>
  <si>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</si>
  <si>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</si>
  <si>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</si>
  <si>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</si>
  <si>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</si>
  <si>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</si>
  <si>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</si>
  <si>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</si>
  <si>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</si>
  <si>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</si>
  <si>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</si>
  <si>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</si>
  <si>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</si>
  <si>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</si>
  <si>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</si>
  <si>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</si>
  <si>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</si>
  <si>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</si>
  <si>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</si>
  <si>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</si>
  <si>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</si>
  <si>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</si>
  <si>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</si>
  <si>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</si>
  <si>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</si>
  <si>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</si>
  <si>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</si>
  <si>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</si>
  <si>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</si>
  <si>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</si>
  <si>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</si>
  <si>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</si>
  <si>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</si>
  <si>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</si>
  <si>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</si>
  <si>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</si>
  <si>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</si>
  <si>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</si>
  <si>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</si>
  <si>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</si>
  <si>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</si>
  <si>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</si>
  <si>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</si>
  <si>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</si>
  <si>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</si>
  <si>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</si>
  <si>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</si>
  <si>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</si>
  <si>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</si>
  <si>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</si>
  <si>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</si>
  <si>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</si>
  <si>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</si>
  <si>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</si>
  <si>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</si>
  <si>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</si>
  <si>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</si>
  <si>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</si>
  <si>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</si>
  <si>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</si>
  <si>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</si>
  <si>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</si>
  <si>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</si>
  <si>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</si>
  <si>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</si>
  <si>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</si>
  <si>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</si>
  <si>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</si>
  <si>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</si>
  <si>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</si>
  <si>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</si>
  <si>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</si>
  <si>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</si>
  <si>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</si>
  <si>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</si>
  <si>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</si>
  <si>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</si>
  <si>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</si>
  <si>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</si>
  <si>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</si>
  <si>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</si>
  <si>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</si>
  <si>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</si>
  <si>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</si>
  <si>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</si>
  <si>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</si>
  <si>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</si>
  <si>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</si>
  <si>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</si>
  <si>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</si>
  <si>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</si>
  <si>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</si>
  <si>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</si>
  <si>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</si>
  <si>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</si>
  <si>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</si>
  <si>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</si>
  <si>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</si>
  <si>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</si>
  <si>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</si>
  <si>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</si>
  <si>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</si>
  <si>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</si>
  <si>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</si>
  <si>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</si>
  <si>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</si>
  <si>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</si>
  <si>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</si>
  <si>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</si>
  <si>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</si>
  <si>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</si>
  <si>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</si>
  <si>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</si>
  <si>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</si>
  <si>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</si>
  <si>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</si>
  <si>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</si>
  <si>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</si>
  <si>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</si>
  <si>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</si>
  <si>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</si>
  <si>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</si>
  <si>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</si>
  <si>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</si>
  <si>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</si>
  <si>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</si>
  <si>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</si>
  <si>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</si>
  <si>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</si>
  <si>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</si>
  <si>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</si>
  <si>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</si>
  <si>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</si>
  <si>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</si>
  <si>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</si>
  <si>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</si>
  <si>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</si>
  <si>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</si>
  <si>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</si>
  <si>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</si>
  <si>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</si>
  <si>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</si>
  <si>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</si>
  <si>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</si>
  <si>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</si>
  <si>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</si>
  <si>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</si>
  <si>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</si>
  <si>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</si>
  <si>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</si>
  <si>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</si>
  <si>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</si>
  <si>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</si>
  <si>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</si>
  <si>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</si>
  <si>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</si>
  <si>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</si>
  <si>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</si>
  <si>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</si>
  <si>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</si>
  <si>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</si>
  <si>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</si>
  <si>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</si>
  <si>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</si>
  <si>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</si>
  <si>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</si>
  <si>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</si>
  <si>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</si>
  <si>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</si>
  <si>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</si>
  <si>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</si>
  <si>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</si>
  <si>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</si>
  <si>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</si>
  <si>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</si>
  <si>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</si>
  <si>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</si>
  <si>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</si>
  <si>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</si>
  <si>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</si>
  <si>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</si>
  <si>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</si>
  <si>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</si>
  <si>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</si>
  <si>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</si>
  <si>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</si>
  <si>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</si>
  <si>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</si>
  <si>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</si>
  <si>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</si>
  <si>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</si>
  <si>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</si>
  <si>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</si>
  <si>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</si>
  <si>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</si>
  <si>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</si>
  <si>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</si>
  <si>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</si>
  <si>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</si>
  <si>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</si>
  <si>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</si>
  <si>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</si>
  <si>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</si>
  <si>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</si>
  <si>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</si>
  <si>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</si>
  <si>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</si>
  <si>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</si>
  <si>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</si>
  <si>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</si>
  <si>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</si>
  <si>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</si>
  <si>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</si>
  <si>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</si>
  <si>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</si>
  <si>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</si>
  <si>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</si>
  <si>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</si>
  <si>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</si>
  <si>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</si>
  <si>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</si>
  <si>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</si>
  <si>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</si>
  <si>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</si>
  <si>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</si>
  <si>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</si>
  <si>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</si>
  <si>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</si>
  <si>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</si>
  <si>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</si>
  <si>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</si>
  <si>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</si>
  <si>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</si>
  <si>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</si>
  <si>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</si>
  <si>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</si>
  <si>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</si>
  <si>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</si>
  <si>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</si>
  <si>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</si>
  <si>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</si>
  <si>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</si>
  <si>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</si>
  <si>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</si>
  <si>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</si>
  <si>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</si>
  <si>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</si>
  <si>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</si>
  <si>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</si>
  <si>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</si>
  <si>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</si>
  <si>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</si>
  <si>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</si>
  <si>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</si>
  <si>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</si>
  <si>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</si>
  <si>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</si>
  <si>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</si>
  <si>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</si>
  <si>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</si>
  <si>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</si>
  <si>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</si>
  <si>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</si>
  <si>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</si>
  <si>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</si>
  <si>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</si>
  <si>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</si>
  <si>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</si>
  <si>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</si>
  <si>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</si>
  <si>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</si>
  <si>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</si>
  <si>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</si>
  <si>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</si>
  <si>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</si>
  <si>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</si>
  <si>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</si>
  <si>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</si>
  <si>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</si>
  <si>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</si>
  <si>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</si>
  <si>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</si>
  <si>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</si>
  <si>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</si>
  <si>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</si>
  <si>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</si>
  <si>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</si>
  <si>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</si>
  <si>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</si>
  <si>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</si>
  <si>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</si>
  <si>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</si>
  <si>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</si>
  <si>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</si>
  <si>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</si>
  <si>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</si>
  <si>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</si>
  <si>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</si>
  <si>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</si>
  <si>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</si>
  <si>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</si>
  <si>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</si>
  <si>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</si>
  <si>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</si>
  <si>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</si>
  <si>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</si>
  <si>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</si>
  <si>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</si>
  <si>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</si>
  <si>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</si>
  <si>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</si>
  <si>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</si>
  <si>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</si>
  <si>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</si>
  <si>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</si>
  <si>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</si>
  <si>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</si>
  <si>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</si>
  <si>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</si>
  <si>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</si>
  <si>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</si>
  <si>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</si>
  <si>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</si>
  <si>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</si>
  <si>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</si>
  <si>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</si>
  <si>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</si>
  <si>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</si>
  <si>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</si>
  <si>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</si>
  <si>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</si>
  <si>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</si>
  <si>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</si>
  <si>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</si>
  <si>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</si>
  <si>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</si>
  <si>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</si>
  <si>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</si>
  <si>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</si>
  <si>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</si>
  <si>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</si>
  <si>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</si>
  <si>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</si>
  <si>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</si>
  <si>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</si>
  <si>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</si>
  <si>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</si>
  <si>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</si>
  <si>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</si>
  <si>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</si>
  <si>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</si>
  <si>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</si>
  <si>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</si>
  <si>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</si>
  <si>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</si>
  <si>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</si>
  <si>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</si>
  <si>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</si>
  <si>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</si>
  <si>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</si>
  <si>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</si>
  <si>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</si>
  <si>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</si>
  <si>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</si>
  <si>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</si>
  <si>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</si>
  <si>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</si>
  <si>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</si>
  <si>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</si>
  <si>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</si>
  <si>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</si>
  <si>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</si>
  <si>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</si>
  <si>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</si>
  <si>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</si>
  <si>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</si>
  <si>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</si>
  <si>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</si>
  <si>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</si>
  <si>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</si>
  <si>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</si>
  <si>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</si>
  <si>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</si>
  <si>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</si>
  <si>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</si>
  <si>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</si>
  <si>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</si>
  <si>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</si>
  <si>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</si>
  <si>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</si>
  <si>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</si>
  <si>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</si>
  <si>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</si>
  <si>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</si>
  <si>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</si>
  <si>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</si>
  <si>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</si>
  <si>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</si>
  <si>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</si>
  <si>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</si>
  <si>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</si>
  <si>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</si>
  <si>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</si>
  <si>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</si>
  <si>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</si>
  <si>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</si>
  <si>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</si>
  <si>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</si>
  <si>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</si>
  <si>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</si>
  <si>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</si>
  <si>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</si>
  <si>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</si>
  <si>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</si>
  <si>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</si>
  <si>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</si>
  <si>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</si>
  <si>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</si>
  <si>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</si>
  <si>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</si>
  <si>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</si>
  <si>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</si>
  <si>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</si>
  <si>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</si>
  <si>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</si>
  <si>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</si>
  <si>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</si>
  <si>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</si>
  <si>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</si>
  <si>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</si>
  <si>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</si>
  <si>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</si>
  <si>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</si>
  <si>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</si>
  <si>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</si>
  <si>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</si>
  <si>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</si>
  <si>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</si>
  <si>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</si>
  <si>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</si>
  <si>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</si>
  <si>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</si>
  <si>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</si>
  <si>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</si>
  <si>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</si>
  <si>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</si>
  <si>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</si>
  <si>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</si>
  <si>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</si>
  <si>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</si>
  <si>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</si>
  <si>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</si>
  <si>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</si>
  <si>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</si>
  <si>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</si>
  <si>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</si>
  <si>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</si>
  <si>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</si>
  <si>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</si>
  <si>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</si>
  <si>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</si>
  <si>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</si>
  <si>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</si>
  <si>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</si>
  <si>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</si>
  <si>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</si>
  <si>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</si>
  <si>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</si>
  <si>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</si>
  <si>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</si>
  <si>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</si>
  <si>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</si>
  <si>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</si>
  <si>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</si>
  <si>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</si>
  <si>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</si>
  <si>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</si>
  <si>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</si>
  <si>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</si>
  <si>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</si>
  <si>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</si>
  <si>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</si>
  <si>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</si>
  <si>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</si>
  <si>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</si>
  <si>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</si>
  <si>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</si>
  <si>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</si>
  <si>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</si>
  <si>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</si>
  <si>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</si>
  <si>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</si>
  <si>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</si>
  <si>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</si>
  <si>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</si>
  <si>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</si>
  <si>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</si>
  <si>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</si>
  <si>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</si>
  <si>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</si>
  <si>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</si>
  <si>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</si>
  <si>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</si>
  <si>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</si>
  <si>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</si>
  <si>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</si>
  <si>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</si>
  <si>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</si>
  <si>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</si>
  <si>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</si>
  <si>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</si>
  <si>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</si>
  <si>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</si>
  <si>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</si>
  <si>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</si>
  <si>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</si>
  <si>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</si>
  <si>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</si>
  <si>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</si>
  <si>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</si>
  <si>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</si>
  <si>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</si>
  <si>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</si>
  <si>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</si>
  <si>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</si>
  <si>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</si>
  <si>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</si>
  <si>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</si>
  <si>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</si>
  <si>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</si>
  <si>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</si>
  <si>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</si>
  <si>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</si>
  <si>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</si>
  <si>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</si>
  <si>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</si>
  <si>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</si>
  <si>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</si>
  <si>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</si>
  <si>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</si>
  <si>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</si>
  <si>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</si>
  <si>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</si>
  <si>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</si>
  <si>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</si>
  <si>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</si>
  <si>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</si>
  <si>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</si>
  <si>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</si>
  <si>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</si>
  <si>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</si>
  <si>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</si>
  <si>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</si>
  <si>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</si>
  <si>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</si>
  <si>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</si>
  <si>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</si>
  <si>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</si>
  <si>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</si>
  <si>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</si>
  <si>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</si>
  <si>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</si>
  <si>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</si>
  <si>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</si>
  <si>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</si>
  <si>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</si>
  <si>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</si>
  <si>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</si>
  <si>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</si>
  <si>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</si>
  <si>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</si>
  <si>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</si>
  <si>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</si>
  <si>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</si>
  <si>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</si>
  <si>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</si>
  <si>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</si>
  <si>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</si>
  <si>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</si>
  <si>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</si>
  <si>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</si>
  <si>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</si>
  <si>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</si>
  <si>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</si>
  <si>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</si>
  <si>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</si>
  <si>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</si>
  <si>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</si>
  <si>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</si>
  <si>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</si>
  <si>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</si>
  <si>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</si>
  <si>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</si>
  <si>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</si>
  <si>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</si>
  <si>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</si>
  <si>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</si>
  <si>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</si>
  <si>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</si>
  <si>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</si>
  <si>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</si>
  <si>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</si>
  <si>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</si>
  <si>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</si>
  <si>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</si>
  <si>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</si>
  <si>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</si>
  <si>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</si>
  <si>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</si>
  <si>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</si>
  <si>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</si>
  <si>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</si>
  <si>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</si>
  <si>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</si>
  <si>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</si>
  <si>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</si>
  <si>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</si>
  <si>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</si>
  <si>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</si>
  <si>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</si>
  <si>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</si>
  <si>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</si>
  <si>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</si>
  <si>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</si>
  <si>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</si>
  <si>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</si>
  <si>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</si>
  <si>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</si>
  <si>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</si>
  <si>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</si>
  <si>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</si>
  <si>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</si>
  <si>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</si>
  <si>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</si>
  <si>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</si>
  <si>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</si>
  <si>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</si>
  <si>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</si>
  <si>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</si>
  <si>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</si>
  <si>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</si>
  <si>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</si>
  <si>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</si>
  <si>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</si>
  <si>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</si>
  <si>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</si>
  <si>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</si>
  <si>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</si>
  <si>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</si>
  <si>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</si>
  <si>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</si>
  <si>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</si>
  <si>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</si>
  <si>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</si>
  <si>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</si>
  <si>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</si>
  <si>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</si>
  <si>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</si>
  <si>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</si>
  <si>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</si>
  <si>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</si>
  <si>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</si>
  <si>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</si>
  <si>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</si>
  <si>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</si>
  <si>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</si>
  <si>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</si>
  <si>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</si>
  <si>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</si>
  <si>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</si>
  <si>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</si>
  <si>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</si>
  <si>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</si>
  <si>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</si>
  <si>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</si>
  <si>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</si>
  <si>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</si>
  <si>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</si>
  <si>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</si>
  <si>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</si>
  <si>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</si>
  <si>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</si>
  <si>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</si>
  <si>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</si>
  <si>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</si>
  <si>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</si>
  <si>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</si>
  <si>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</si>
  <si>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</si>
  <si>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</si>
  <si>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</si>
  <si>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</si>
  <si>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</si>
  <si>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</si>
  <si>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</si>
  <si>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Adequação da parte elétrica do predio proprio da oficina municipal</t>
  </si>
  <si>
    <t>Obras</t>
  </si>
  <si>
    <t xml:space="preserve"> Contratação de empresa para serviços de sondagem</t>
  </si>
  <si>
    <t>Serviços de sondagem</t>
  </si>
  <si>
    <t>Realização do Serviço de sondagem para as Unidades Habitacionais</t>
  </si>
  <si>
    <t>Manutenção predial</t>
  </si>
  <si>
    <t>UN</t>
  </si>
  <si>
    <t>Manutençao de estruta predial</t>
  </si>
  <si>
    <t>bomba submersa</t>
  </si>
  <si>
    <t>eletronico</t>
  </si>
  <si>
    <t>Necessária para substituição de bombas estragadas</t>
  </si>
  <si>
    <t>mudas nativa</t>
  </si>
  <si>
    <t>material de consumo</t>
  </si>
  <si>
    <t>Educação ambiental/ recuperação/reflorestamento</t>
  </si>
  <si>
    <t>folder educativo</t>
  </si>
  <si>
    <t>educação ambiental</t>
  </si>
  <si>
    <t xml:space="preserve">material </t>
  </si>
  <si>
    <t>placa 100 x 50cm com suporte de madeira 7,5x7,5</t>
  </si>
  <si>
    <t>sinalização</t>
  </si>
  <si>
    <t>Lixeira 1000 l pead</t>
  </si>
  <si>
    <t>manutenção do saneamento</t>
  </si>
  <si>
    <t>disposição residuos sólidos</t>
  </si>
  <si>
    <t>adesivo 30x30</t>
  </si>
  <si>
    <t>trena 50 metros</t>
  </si>
  <si>
    <t>material permanente</t>
  </si>
  <si>
    <t>Material utilizado nas vistorias</t>
  </si>
  <si>
    <t>smartphone</t>
  </si>
  <si>
    <t>Comunicação Departamento</t>
  </si>
  <si>
    <t>triturador de galho 7 cv gasolina</t>
  </si>
  <si>
    <t>ferramenta</t>
  </si>
  <si>
    <t>manutenção e poda</t>
  </si>
  <si>
    <t>torre para caixa dágua</t>
  </si>
  <si>
    <t>estrutura</t>
  </si>
  <si>
    <t>corticeira/ cidade</t>
  </si>
  <si>
    <t xml:space="preserve">caixa dágua </t>
  </si>
  <si>
    <t>etrutura</t>
  </si>
  <si>
    <t>Corticeira/ cidade</t>
  </si>
  <si>
    <t>enxada</t>
  </si>
  <si>
    <t>equipamento</t>
  </si>
  <si>
    <t xml:space="preserve"> Serviços Limpeza e construção</t>
  </si>
  <si>
    <t>cloro Anexo F</t>
  </si>
  <si>
    <t>kg</t>
  </si>
  <si>
    <t>Necessário manutenção saneamento basico</t>
  </si>
  <si>
    <t>Pá</t>
  </si>
  <si>
    <t>Limpeza e construção</t>
  </si>
  <si>
    <t>tela  alambrado 1,8 m rolo 25 metros (14 bwg)</t>
  </si>
  <si>
    <t>material de construção</t>
  </si>
  <si>
    <t>ROLO</t>
  </si>
  <si>
    <t xml:space="preserve">construção de obras e manutenção </t>
  </si>
  <si>
    <t>poste CONCRETO PARA CERCA 3 m X 0,10X0,10</t>
  </si>
  <si>
    <t>cimento SC 50 KG</t>
  </si>
  <si>
    <t xml:space="preserve">areia </t>
  </si>
  <si>
    <t>m³</t>
  </si>
  <si>
    <t>caixa dágua 5000 l</t>
  </si>
  <si>
    <t>natutenção servico saneamento basico</t>
  </si>
  <si>
    <t>brita</t>
  </si>
  <si>
    <t>caixa dágua 10000 l</t>
  </si>
  <si>
    <t>estrutura / material permanente</t>
  </si>
  <si>
    <t>portão para poço artesiano</t>
  </si>
  <si>
    <t>uidade</t>
  </si>
  <si>
    <t>estruturas para segurança dos poços</t>
  </si>
  <si>
    <t>EQUIPAMENTO</t>
  </si>
  <si>
    <t>clorador</t>
  </si>
  <si>
    <t>Material para purificação da agua - Saneamento</t>
  </si>
  <si>
    <t xml:space="preserve">HIDROMETRO MULTIJATO , DN 40, VAZAO MAXIMA DE 10 M3/H, 
</t>
  </si>
  <si>
    <t>equipamento hidraulico</t>
  </si>
  <si>
    <t>Necessário para medir consumo de agua</t>
  </si>
  <si>
    <t>material elétrico para poço manutenção poço</t>
  </si>
  <si>
    <t>material par manutenção das redes</t>
  </si>
  <si>
    <t xml:space="preserve">bobina 104x 25 caixa </t>
  </si>
  <si>
    <t>material de expediente</t>
  </si>
  <si>
    <t xml:space="preserve">mangueira de construção transparente 25 m </t>
  </si>
  <si>
    <t>Material construção e manutenção estruturas</t>
  </si>
  <si>
    <t xml:space="preserve">MATERIAL </t>
  </si>
  <si>
    <t>DOBRADIÇA PARA PORTÃO</t>
  </si>
  <si>
    <t>material de construçaõ</t>
  </si>
  <si>
    <t>manutenção  de rede de água</t>
  </si>
  <si>
    <t>material hidraulico</t>
  </si>
  <si>
    <t>uni</t>
  </si>
  <si>
    <t>Material utilizado para ampliação e manutenção</t>
  </si>
  <si>
    <t>dobradiça COM POLCA E ARUELAS PARA FIXAÇÃO DE PORTAO</t>
  </si>
  <si>
    <t>gasolina</t>
  </si>
  <si>
    <t>serviços de transporte e desloamento</t>
  </si>
  <si>
    <t xml:space="preserve">cantoneria de ferro 3/4 por 1/8 barra 6 m </t>
  </si>
  <si>
    <t>curso capacitação</t>
  </si>
  <si>
    <t>qualificação</t>
  </si>
  <si>
    <t xml:space="preserve"> capacitação profissional</t>
  </si>
  <si>
    <t>termo aditivo ampliação rota coleta rsu zona rural</t>
  </si>
  <si>
    <t>Prestação de serviços saneamento basico</t>
  </si>
  <si>
    <t>regularização/outorga Sema</t>
  </si>
  <si>
    <t>serviço técnico</t>
  </si>
  <si>
    <t>Licenciamento Ambiental - Regularização</t>
  </si>
  <si>
    <t xml:space="preserve">serviço </t>
  </si>
  <si>
    <t xml:space="preserve">manutenção ar condicionado </t>
  </si>
  <si>
    <t>reparo</t>
  </si>
  <si>
    <t>Prestação serviços  profissionais</t>
  </si>
  <si>
    <t>coleta, transporte e destinação final do esgoto doméstico</t>
  </si>
  <si>
    <t>prestação de serviço</t>
  </si>
  <si>
    <t>concerto motobomba submersa</t>
  </si>
  <si>
    <t>Manutenção serviços de saneamento Básico</t>
  </si>
  <si>
    <t>coleta, transporte e destinação final de RSU convencional</t>
  </si>
  <si>
    <t>mantenção saneamento básico</t>
  </si>
  <si>
    <t>coleta, transporte e destinação final de RSU Seletiva</t>
  </si>
  <si>
    <t>manutenção do saneamento básico</t>
  </si>
  <si>
    <t>coleta, transporte e destinação final zona rural</t>
  </si>
  <si>
    <t>ampliação de rota</t>
  </si>
  <si>
    <t xml:space="preserve">mês </t>
  </si>
  <si>
    <t>implantação de rede de energia  corticeira</t>
  </si>
  <si>
    <t>coprel</t>
  </si>
  <si>
    <t>Implantação  sistema - saneamento basico</t>
  </si>
  <si>
    <t>substituição de bomba em poço artesiano</t>
  </si>
  <si>
    <t>Manutenção serviços de saneamento</t>
  </si>
  <si>
    <t>Instalação de torre ´dagua</t>
  </si>
  <si>
    <t>plano municipal de manejo de residuos da construção civil</t>
  </si>
  <si>
    <t>Obrigação disposição residuos construção civil</t>
  </si>
  <si>
    <t>software gestão ambiental</t>
  </si>
  <si>
    <t>serviço informação</t>
  </si>
  <si>
    <t>Gestão Administrativa - Departamento Ambiental</t>
  </si>
  <si>
    <t>limpeza e desinfeção das caixas (urbana e rural)</t>
  </si>
  <si>
    <t>software da cobrança dágua emissão</t>
  </si>
  <si>
    <t>serviço de informação</t>
  </si>
  <si>
    <t>ART</t>
  </si>
  <si>
    <t>poço artesiano ZONA URBANA</t>
  </si>
  <si>
    <t>consstrução e projeto</t>
  </si>
  <si>
    <t xml:space="preserve"> UNID</t>
  </si>
  <si>
    <t>Disponibilização de samento basico</t>
  </si>
  <si>
    <t xml:space="preserve">SERVIÇO </t>
  </si>
  <si>
    <t>POÇO ARTESIANO CORTICEIRA</t>
  </si>
  <si>
    <t>construção e projeto</t>
  </si>
  <si>
    <t>rede e LIGAÇÃO ENERGIA</t>
  </si>
  <si>
    <t>projeto e construção</t>
  </si>
  <si>
    <t>Construção e manutenção das redes</t>
  </si>
  <si>
    <t>Linha telefonica para setor de meio ambiente 1 ano</t>
  </si>
  <si>
    <t>serviços de  comunicação</t>
  </si>
  <si>
    <t>tratamento e monitoramento da água 1  ano licitação</t>
  </si>
  <si>
    <t xml:space="preserve"> LICENÇA, INSTALAÇÃO, TREINAMENTO E UTILIZAÇÃO MENSAL DE SOFTWARE DE LEITURA E IMPRESSÃO SIMULTÂNEAS DE CONTAS DE ÁGUA</t>
  </si>
  <si>
    <t>serviços de informação</t>
  </si>
  <si>
    <t>ano</t>
  </si>
  <si>
    <t>Manutenção serviços admnistrativos</t>
  </si>
  <si>
    <t>guindaste</t>
  </si>
  <si>
    <t>Equipamento para prestação de serviços</t>
  </si>
  <si>
    <t>prestação de serviço hidraulico</t>
  </si>
  <si>
    <t>substituição de rede</t>
  </si>
  <si>
    <t>sreviço</t>
  </si>
  <si>
    <t>Plano Municipal e Recuperação e conservação da Mata Atlântica</t>
  </si>
  <si>
    <t>serviço técnico Profissional</t>
  </si>
  <si>
    <t>R$ 50,000,00</t>
  </si>
  <si>
    <t xml:space="preserve"> Renovação convenio mata Atlântica</t>
  </si>
  <si>
    <t>Obras para adequação de poços artesianos</t>
  </si>
  <si>
    <t>serviço de obras</t>
  </si>
  <si>
    <t>mão de obra para</t>
  </si>
  <si>
    <t>serviços tecnicos de engenharia civil  Projeto de cercamento de poços e estruturas complementares</t>
  </si>
  <si>
    <t>serviços tecnico</t>
  </si>
  <si>
    <t>adequações dos poços artesianos</t>
  </si>
  <si>
    <t>#############</t>
  </si>
  <si>
    <t>Assessoria e consultoria</t>
  </si>
  <si>
    <t>Mês</t>
  </si>
  <si>
    <t>Prestação de serviços de assessoria e consultoria em gestão pública municipal.</t>
  </si>
  <si>
    <t>Contratação de empresa especializada para forneciemnto e implantação do programa Recicle Bem, Faça o Bem.</t>
  </si>
  <si>
    <t>152.000.00</t>
  </si>
  <si>
    <t>30/05/2025</t>
  </si>
  <si>
    <t>nao</t>
  </si>
  <si>
    <t>O objeto do Programa destina-se ás Escolas Municipais de Ensino do Municipio para um programa educacional com viés de sustentabilidade, devendo a potencial contratada fornecer um programa educacional que auxiliam os usuarios a realizar determinadas tarefas e ecopontos distribuidos entre escolas, projetos educacionais , ligados a area da sustentabilidade e educação ambiental, estimulando</t>
  </si>
  <si>
    <t>Contratação de empresa para prestação de serviços de divulgação dos atos oficiais do Poder Executivo Municipal, informativos e conteúdos oficiais, realização de entrevistas com gestores e servidores municipais por emissora de rádio com abrangência a nível regional e local; com espaço de no mínimo 40 minutos por mês.</t>
  </si>
  <si>
    <t xml:space="preserve">Serviços </t>
  </si>
  <si>
    <t>Contratação de empresa prestadora de serviços médicos</t>
  </si>
  <si>
    <t xml:space="preserve">Horas </t>
  </si>
  <si>
    <t xml:space="preserve">Contratação de empresa prestadora de serviços médicos </t>
  </si>
  <si>
    <t>Aquisição de material permanente</t>
  </si>
  <si>
    <t xml:space="preserve">Aquisição máquinas de costura industrial, doméstica e computadorizada </t>
  </si>
  <si>
    <t>As máquinas serão utilizadas pelas artesãs e participantes dos cursos que são ofertados pelo CRAS Esperança de Boa Vista do Incra, sendo que  5 ( cinco ) dias da semana são distribuídos  na confecção de artesanato que serve de renda as participantes do bolsa família.</t>
  </si>
  <si>
    <t>contratação de empresa orçamento</t>
  </si>
  <si>
    <t>prestação de serviços em contabél</t>
  </si>
  <si>
    <t>un</t>
  </si>
  <si>
    <t>prestação de serviços especializados, finanças, recursos, entre outros.</t>
  </si>
  <si>
    <t>contratação de empresa de advocacia</t>
  </si>
  <si>
    <t>prestação de serviços advocacia, em emissão de parecer, reatorios do TCE ENTRE OUTROS</t>
  </si>
  <si>
    <t>prestação de servços especializados em advocacia, TCE-RS, emissão de  parecer, entre outros.</t>
  </si>
  <si>
    <t xml:space="preserve">Serviço de engenharia para Analise </t>
  </si>
  <si>
    <t>Análise Tecnica de Pavimentação Asfáltica</t>
  </si>
  <si>
    <t>um</t>
  </si>
  <si>
    <t>Verificar se a obra que já foi executada, conforme o contrato N°24/2023</t>
  </si>
</sst>
</file>

<file path=xl/styles.xml><?xml version="1.0" encoding="utf-8"?>
<styleSheet xmlns="http://schemas.openxmlformats.org/spreadsheetml/2006/main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dd/mm/yy;@"/>
    <numFmt numFmtId="167" formatCode="&quot;R$ &quot;#,##0.00"/>
    <numFmt numFmtId="168" formatCode="d/m/yyyy"/>
    <numFmt numFmtId="169" formatCode="&quot;R$&quot;\ #,##0.00"/>
    <numFmt numFmtId="170" formatCode="dd/mm/yy"/>
    <numFmt numFmtId="171" formatCode="d/m/yy"/>
    <numFmt numFmtId="172" formatCode="_-&quot;R$&quot;* #,##0.00_-;\-&quot;R$&quot;* #,##0.00_-;_-&quot;R$&quot;* &quot;-&quot;??_-;_-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7" fillId="0" borderId="0"/>
    <xf numFmtId="0" fontId="19" fillId="0" borderId="0"/>
  </cellStyleXfs>
  <cellXfs count="158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6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6" fontId="3" fillId="0" borderId="1" xfId="2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6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1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5" fontId="11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/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 applyProtection="1"/>
    <xf numFmtId="165" fontId="6" fillId="0" borderId="1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/>
    <xf numFmtId="165" fontId="4" fillId="0" borderId="2" xfId="1" applyNumberFormat="1" applyFont="1" applyBorder="1" applyAlignment="1"/>
    <xf numFmtId="165" fontId="4" fillId="0" borderId="0" xfId="1" applyNumberFormat="1" applyFont="1" applyBorder="1" applyAlignment="1"/>
    <xf numFmtId="165" fontId="11" fillId="0" borderId="1" xfId="1" applyNumberFormat="1" applyFont="1" applyBorder="1" applyAlignment="1"/>
    <xf numFmtId="165" fontId="3" fillId="0" borderId="1" xfId="1" applyNumberFormat="1" applyFont="1" applyBorder="1" applyAlignment="1" applyProtection="1"/>
    <xf numFmtId="165" fontId="7" fillId="0" borderId="1" xfId="1" applyNumberFormat="1" applyFont="1" applyBorder="1" applyAlignment="1"/>
    <xf numFmtId="165" fontId="4" fillId="0" borderId="1" xfId="1" applyNumberFormat="1" applyFont="1" applyFill="1" applyBorder="1" applyAlignment="1"/>
    <xf numFmtId="165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3" xfId="0" applyFont="1" applyFill="1" applyBorder="1"/>
    <xf numFmtId="0" fontId="13" fillId="0" borderId="1" xfId="0" applyFont="1" applyFill="1" applyBorder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left"/>
    </xf>
    <xf numFmtId="165" fontId="14" fillId="0" borderId="1" xfId="1" applyNumberFormat="1" applyFont="1" applyFill="1" applyBorder="1" applyAlignment="1">
      <alignment horizontal="left"/>
    </xf>
    <xf numFmtId="165" fontId="14" fillId="0" borderId="3" xfId="1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9" fontId="13" fillId="0" borderId="3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3" fillId="0" borderId="2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2" xfId="0" applyFont="1" applyBorder="1" applyAlignment="1">
      <alignment horizontal="right"/>
    </xf>
    <xf numFmtId="44" fontId="13" fillId="0" borderId="2" xfId="1" applyFont="1" applyBorder="1"/>
    <xf numFmtId="17" fontId="13" fillId="0" borderId="2" xfId="0" applyNumberFormat="1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top" wrapText="1"/>
    </xf>
    <xf numFmtId="8" fontId="0" fillId="0" borderId="1" xfId="0" applyNumberFormat="1" applyBorder="1"/>
    <xf numFmtId="8" fontId="16" fillId="0" borderId="1" xfId="0" applyNumberFormat="1" applyFont="1" applyBorder="1"/>
    <xf numFmtId="14" fontId="0" fillId="0" borderId="1" xfId="0" applyNumberFormat="1" applyBorder="1"/>
    <xf numFmtId="4" fontId="4" fillId="0" borderId="1" xfId="0" applyNumberFormat="1" applyFont="1" applyBorder="1"/>
    <xf numFmtId="14" fontId="4" fillId="0" borderId="1" xfId="0" applyNumberFormat="1" applyFont="1" applyBorder="1"/>
    <xf numFmtId="0" fontId="13" fillId="0" borderId="4" xfId="0" applyFont="1" applyBorder="1"/>
    <xf numFmtId="0" fontId="4" fillId="0" borderId="3" xfId="0" applyFont="1" applyBorder="1"/>
    <xf numFmtId="164" fontId="4" fillId="0" borderId="1" xfId="1" applyNumberFormat="1" applyFont="1" applyBorder="1" applyAlignment="1"/>
    <xf numFmtId="0" fontId="4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44" fontId="0" fillId="0" borderId="1" xfId="1" applyFont="1" applyBorder="1"/>
    <xf numFmtId="17" fontId="0" fillId="0" borderId="1" xfId="0" applyNumberFormat="1" applyBorder="1"/>
    <xf numFmtId="0" fontId="20" fillId="0" borderId="5" xfId="0" applyFont="1" applyBorder="1" applyAlignment="1"/>
    <xf numFmtId="0" fontId="20" fillId="0" borderId="5" xfId="0" applyFont="1" applyBorder="1" applyAlignment="1">
      <alignment horizontal="right"/>
    </xf>
    <xf numFmtId="172" fontId="20" fillId="0" borderId="5" xfId="0" applyNumberFormat="1" applyFont="1" applyBorder="1" applyAlignment="1"/>
    <xf numFmtId="0" fontId="19" fillId="0" borderId="5" xfId="0" applyFont="1" applyBorder="1" applyAlignment="1"/>
    <xf numFmtId="0" fontId="0" fillId="0" borderId="0" xfId="0" applyFont="1" applyAlignment="1"/>
    <xf numFmtId="0" fontId="20" fillId="0" borderId="6" xfId="0" applyFont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15" fillId="0" borderId="0" xfId="0" applyFont="1" applyAlignment="1">
      <alignment horizontal="justify" vertical="top" wrapText="1"/>
    </xf>
    <xf numFmtId="8" fontId="16" fillId="0" borderId="0" xfId="0" applyNumberFormat="1" applyFont="1"/>
    <xf numFmtId="8" fontId="0" fillId="0" borderId="0" xfId="0" applyNumberFormat="1"/>
    <xf numFmtId="14" fontId="0" fillId="0" borderId="0" xfId="0" applyNumberFormat="1"/>
    <xf numFmtId="4" fontId="0" fillId="0" borderId="0" xfId="0" applyNumberFormat="1"/>
    <xf numFmtId="16" fontId="0" fillId="0" borderId="0" xfId="0" applyNumberFormat="1"/>
    <xf numFmtId="14" fontId="4" fillId="0" borderId="0" xfId="0" applyNumberFormat="1" applyFont="1" applyBorder="1" applyAlignment="1">
      <alignment horizontal="right"/>
    </xf>
  </cellXfs>
  <cellStyles count="6">
    <cellStyle name="Moeda" xfId="1" builtinId="4"/>
    <cellStyle name="Normal" xfId="0" builtinId="0"/>
    <cellStyle name="Normal 2" xfId="2"/>
    <cellStyle name="Normal 2 2" xfId="3"/>
    <cellStyle name="Normal 3" xfId="4"/>
    <cellStyle name="Normal 4" xf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6/Downloads/inclus&#227;o%20pac%202025%2019%2003%202025%20-%20adi&#231;&#227;o%20compra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"/>
    </sheetNames>
    <sheetDataSet>
      <sheetData sheetId="0">
        <row r="4">
          <cell r="B4" t="str">
            <v>insumo e serviço</v>
          </cell>
          <cell r="C4" t="str">
            <v>Conservação e recuperação do solo</v>
          </cell>
          <cell r="D4" t="str">
            <v>insumo</v>
          </cell>
          <cell r="E4" t="str">
            <v>TON</v>
          </cell>
          <cell r="F4">
            <v>533.5</v>
          </cell>
          <cell r="G4">
            <v>240</v>
          </cell>
          <cell r="H4">
            <v>128040</v>
          </cell>
          <cell r="I4" t="str">
            <v>alta</v>
          </cell>
          <cell r="J4">
            <v>45789</v>
          </cell>
          <cell r="K4" t="str">
            <v>não</v>
          </cell>
          <cell r="L4" t="str">
            <v xml:space="preserve">Programa Consulta popular- programa de incentivo a agricultura Familiar, com fornecimento de insumo  calcário e distribuição, nas áreas dos contemplados </v>
          </cell>
        </row>
        <row r="5">
          <cell r="B5" t="str">
            <v>serviço/material/ insumo</v>
          </cell>
          <cell r="C5" t="str">
            <v>Programa de incentivo a agroindústria</v>
          </cell>
          <cell r="D5" t="str">
            <v>Material</v>
          </cell>
          <cell r="E5" t="str">
            <v>und</v>
          </cell>
          <cell r="F5">
            <v>1</v>
          </cell>
          <cell r="G5">
            <v>201666</v>
          </cell>
          <cell r="H5">
            <v>201666</v>
          </cell>
          <cell r="I5" t="str">
            <v>alta</v>
          </cell>
          <cell r="J5">
            <v>45796</v>
          </cell>
          <cell r="K5" t="str">
            <v>não</v>
          </cell>
          <cell r="L5" t="str">
            <v>Fortalecimento das Agroindústrias familiares</v>
          </cell>
        </row>
        <row r="6">
          <cell r="B6" t="str">
            <v>Serviço técnico profissional</v>
          </cell>
          <cell r="C6" t="str">
            <v>Regularização ambiental de Cemitério Municipal</v>
          </cell>
          <cell r="D6" t="str">
            <v>Serviço</v>
          </cell>
          <cell r="E6" t="str">
            <v>und</v>
          </cell>
          <cell r="F6">
            <v>1</v>
          </cell>
          <cell r="G6">
            <v>32282.880000000001</v>
          </cell>
          <cell r="H6">
            <v>32282.880000000001</v>
          </cell>
          <cell r="I6" t="str">
            <v>média</v>
          </cell>
          <cell r="J6">
            <v>45796</v>
          </cell>
          <cell r="K6" t="str">
            <v>não</v>
          </cell>
          <cell r="L6" t="str">
            <v>Regularização ambiental do cemitério municipal</v>
          </cell>
        </row>
        <row r="7">
          <cell r="B7" t="str">
            <v>Serviços técnico profissional</v>
          </cell>
          <cell r="C7" t="str">
            <v>Serviço técnico geólogo</v>
          </cell>
          <cell r="D7" t="str">
            <v>Serviço</v>
          </cell>
          <cell r="E7" t="str">
            <v>hrs</v>
          </cell>
          <cell r="F7">
            <v>300</v>
          </cell>
          <cell r="G7">
            <v>504.42</v>
          </cell>
          <cell r="H7">
            <v>151326</v>
          </cell>
          <cell r="I7" t="str">
            <v>alta</v>
          </cell>
          <cell r="J7">
            <v>45796</v>
          </cell>
          <cell r="K7" t="str">
            <v>não</v>
          </cell>
          <cell r="L7" t="str">
            <v>Serviços técnicos de geologia, laudos, pareceres, licenças e outros.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90"/>
  <sheetViews>
    <sheetView tabSelected="1" topLeftCell="A376" zoomScale="98" zoomScaleNormal="98" workbookViewId="0">
      <selection activeCell="A390" sqref="A390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46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83" t="s">
        <v>756</v>
      </c>
    </row>
    <row r="289" spans="1:23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2" t="s">
        <v>756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</row>
    <row r="294" spans="1:23" ht="21" customHeight="1">
      <c r="A294" s="2">
        <v>295</v>
      </c>
      <c r="B294" s="23" t="s">
        <v>12</v>
      </c>
      <c r="C294" s="106" t="s">
        <v>200</v>
      </c>
      <c r="D294" s="106" t="s">
        <v>825</v>
      </c>
      <c r="E294" s="107" t="s">
        <v>836</v>
      </c>
      <c r="F294" s="106" t="s">
        <v>843</v>
      </c>
      <c r="G294" s="109">
        <v>708</v>
      </c>
      <c r="H294" s="112">
        <v>10</v>
      </c>
      <c r="I294" s="88">
        <f>H294*G294</f>
        <v>7080</v>
      </c>
      <c r="J294" s="117" t="s">
        <v>304</v>
      </c>
      <c r="K294" s="115" t="s">
        <v>845</v>
      </c>
      <c r="L294" s="106" t="s">
        <v>286</v>
      </c>
      <c r="M294" s="106" t="s">
        <v>848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6" t="s">
        <v>298</v>
      </c>
      <c r="G295" s="110">
        <v>1</v>
      </c>
      <c r="H295" s="113">
        <v>8250</v>
      </c>
      <c r="I295" s="88">
        <f t="shared" ref="I295:I309" si="11">H295*G295</f>
        <v>8250</v>
      </c>
      <c r="J295" s="104" t="s">
        <v>304</v>
      </c>
      <c r="K295" s="116">
        <v>45809</v>
      </c>
      <c r="L295" s="104" t="s">
        <v>286</v>
      </c>
      <c r="M295" s="104" t="s">
        <v>849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6" t="s">
        <v>298</v>
      </c>
      <c r="G296" s="110">
        <v>25</v>
      </c>
      <c r="H296" s="113">
        <v>450</v>
      </c>
      <c r="I296" s="88">
        <f t="shared" si="11"/>
        <v>11250</v>
      </c>
      <c r="J296" s="104" t="s">
        <v>287</v>
      </c>
      <c r="K296" s="116">
        <v>45658</v>
      </c>
      <c r="L296" s="104" t="s">
        <v>286</v>
      </c>
      <c r="M296" s="104" t="s">
        <v>299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6" t="s">
        <v>298</v>
      </c>
      <c r="G297" s="110">
        <v>50</v>
      </c>
      <c r="H297" s="113">
        <v>100</v>
      </c>
      <c r="I297" s="88">
        <f t="shared" si="11"/>
        <v>5000</v>
      </c>
      <c r="J297" s="104" t="s">
        <v>304</v>
      </c>
      <c r="K297" s="116">
        <v>45809</v>
      </c>
      <c r="L297" s="104" t="s">
        <v>300</v>
      </c>
      <c r="M297" s="104" t="s">
        <v>850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6" t="s">
        <v>298</v>
      </c>
      <c r="G298" s="110">
        <v>30</v>
      </c>
      <c r="H298" s="113">
        <v>200</v>
      </c>
      <c r="I298" s="88">
        <f t="shared" si="11"/>
        <v>6000</v>
      </c>
      <c r="J298" s="104" t="s">
        <v>287</v>
      </c>
      <c r="K298" s="116">
        <v>45717</v>
      </c>
      <c r="L298" s="104" t="s">
        <v>846</v>
      </c>
      <c r="M298" s="104" t="s">
        <v>851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6" t="s">
        <v>844</v>
      </c>
      <c r="G299" s="110">
        <v>1940</v>
      </c>
      <c r="H299" s="113">
        <v>1.75</v>
      </c>
      <c r="I299" s="88">
        <f t="shared" si="11"/>
        <v>3395</v>
      </c>
      <c r="J299" s="104" t="s">
        <v>304</v>
      </c>
      <c r="K299" s="116">
        <v>45809</v>
      </c>
      <c r="L299" s="104" t="s">
        <v>286</v>
      </c>
      <c r="M299" s="104" t="s">
        <v>852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6" t="s">
        <v>298</v>
      </c>
      <c r="G300" s="110">
        <v>2</v>
      </c>
      <c r="H300" s="113">
        <v>350</v>
      </c>
      <c r="I300" s="88">
        <f t="shared" si="11"/>
        <v>700</v>
      </c>
      <c r="J300" s="104" t="s">
        <v>304</v>
      </c>
      <c r="K300" s="116">
        <v>45809</v>
      </c>
      <c r="L300" s="104" t="s">
        <v>286</v>
      </c>
      <c r="M300" s="104" t="s">
        <v>853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6" t="s">
        <v>298</v>
      </c>
      <c r="G301" s="110">
        <v>3</v>
      </c>
      <c r="H301" s="113">
        <v>750</v>
      </c>
      <c r="I301" s="88">
        <f t="shared" si="11"/>
        <v>2250</v>
      </c>
      <c r="J301" s="104" t="s">
        <v>304</v>
      </c>
      <c r="K301" s="116">
        <v>45809</v>
      </c>
      <c r="L301" s="104" t="s">
        <v>286</v>
      </c>
      <c r="M301" s="104" t="s">
        <v>854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6" t="s">
        <v>298</v>
      </c>
      <c r="G302" s="110">
        <v>4</v>
      </c>
      <c r="H302" s="113">
        <v>100</v>
      </c>
      <c r="I302" s="88">
        <f t="shared" si="11"/>
        <v>400</v>
      </c>
      <c r="J302" s="104" t="s">
        <v>283</v>
      </c>
      <c r="K302" s="116">
        <v>45962</v>
      </c>
      <c r="L302" s="104" t="s">
        <v>847</v>
      </c>
      <c r="M302" s="104" t="s">
        <v>855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6" t="s">
        <v>298</v>
      </c>
      <c r="G303" s="110">
        <v>2</v>
      </c>
      <c r="H303" s="113">
        <v>280</v>
      </c>
      <c r="I303" s="88">
        <f t="shared" si="11"/>
        <v>560</v>
      </c>
      <c r="J303" s="104" t="s">
        <v>287</v>
      </c>
      <c r="K303" s="116">
        <v>45658</v>
      </c>
      <c r="L303" s="104" t="s">
        <v>286</v>
      </c>
      <c r="M303" s="104" t="s">
        <v>856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8" t="s">
        <v>298</v>
      </c>
      <c r="G304" s="111">
        <v>10</v>
      </c>
      <c r="H304" s="114">
        <v>300</v>
      </c>
      <c r="I304" s="88">
        <f t="shared" si="11"/>
        <v>3000</v>
      </c>
      <c r="J304" s="105" t="s">
        <v>287</v>
      </c>
      <c r="K304" s="116">
        <v>45717</v>
      </c>
      <c r="L304" s="105" t="s">
        <v>300</v>
      </c>
      <c r="M304" s="104" t="s">
        <v>857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6" t="s">
        <v>298</v>
      </c>
      <c r="G305" s="110">
        <v>10</v>
      </c>
      <c r="H305" s="113">
        <v>500</v>
      </c>
      <c r="I305" s="88">
        <f t="shared" si="11"/>
        <v>5000</v>
      </c>
      <c r="J305" s="104" t="s">
        <v>304</v>
      </c>
      <c r="K305" s="116">
        <v>45809</v>
      </c>
      <c r="L305" s="104" t="s">
        <v>846</v>
      </c>
      <c r="M305" s="104" t="s">
        <v>834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1" customHeight="1">
      <c r="A306" s="2">
        <v>307</v>
      </c>
      <c r="B306" s="23" t="s">
        <v>12</v>
      </c>
      <c r="C306" s="118" t="s">
        <v>301</v>
      </c>
      <c r="D306" s="118" t="s">
        <v>858</v>
      </c>
      <c r="E306" s="118" t="s">
        <v>867</v>
      </c>
      <c r="F306" s="106" t="s">
        <v>298</v>
      </c>
      <c r="G306" s="119">
        <v>100</v>
      </c>
      <c r="H306" s="120">
        <v>150</v>
      </c>
      <c r="I306" s="120">
        <f t="shared" si="11"/>
        <v>15000</v>
      </c>
      <c r="J306" s="118" t="s">
        <v>304</v>
      </c>
      <c r="K306" s="116">
        <v>45809</v>
      </c>
      <c r="L306" s="118" t="s">
        <v>286</v>
      </c>
      <c r="M306" s="118" t="s">
        <v>874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1" customHeight="1">
      <c r="A307" s="2">
        <v>308</v>
      </c>
      <c r="B307" s="23" t="s">
        <v>12</v>
      </c>
      <c r="C307" s="118" t="s">
        <v>301</v>
      </c>
      <c r="D307" s="118" t="s">
        <v>859</v>
      </c>
      <c r="E307" s="118" t="s">
        <v>868</v>
      </c>
      <c r="F307" s="106" t="s">
        <v>298</v>
      </c>
      <c r="G307" s="119">
        <v>100</v>
      </c>
      <c r="H307" s="120">
        <v>200</v>
      </c>
      <c r="I307" s="120">
        <f t="shared" si="11"/>
        <v>20000</v>
      </c>
      <c r="J307" s="118" t="s">
        <v>304</v>
      </c>
      <c r="K307" s="116">
        <v>45809</v>
      </c>
      <c r="L307" s="118" t="s">
        <v>286</v>
      </c>
      <c r="M307" s="118" t="s">
        <v>875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1" customHeight="1">
      <c r="A308" s="2">
        <v>309</v>
      </c>
      <c r="B308" s="23" t="s">
        <v>12</v>
      </c>
      <c r="C308" s="118" t="s">
        <v>860</v>
      </c>
      <c r="D308" s="118" t="s">
        <v>861</v>
      </c>
      <c r="E308" s="118" t="s">
        <v>869</v>
      </c>
      <c r="F308" s="106" t="s">
        <v>298</v>
      </c>
      <c r="G308" s="119">
        <v>20</v>
      </c>
      <c r="H308" s="120">
        <v>750</v>
      </c>
      <c r="I308" s="120">
        <f t="shared" si="11"/>
        <v>15000</v>
      </c>
      <c r="J308" s="118" t="s">
        <v>304</v>
      </c>
      <c r="K308" s="116">
        <v>45809</v>
      </c>
      <c r="L308" s="118" t="s">
        <v>286</v>
      </c>
      <c r="M308" s="118" t="s">
        <v>876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1" customHeight="1">
      <c r="A309" s="2">
        <v>310</v>
      </c>
      <c r="B309" s="23" t="s">
        <v>12</v>
      </c>
      <c r="C309" s="118" t="s">
        <v>862</v>
      </c>
      <c r="D309" s="118" t="s">
        <v>863</v>
      </c>
      <c r="E309" s="118" t="s">
        <v>870</v>
      </c>
      <c r="F309" s="106" t="s">
        <v>298</v>
      </c>
      <c r="G309" s="119">
        <v>50</v>
      </c>
      <c r="H309" s="120">
        <v>1000</v>
      </c>
      <c r="I309" s="120">
        <f t="shared" si="11"/>
        <v>50000</v>
      </c>
      <c r="J309" s="118" t="s">
        <v>304</v>
      </c>
      <c r="K309" s="116">
        <v>45809</v>
      </c>
      <c r="L309" s="118" t="s">
        <v>286</v>
      </c>
      <c r="M309" s="118" t="s">
        <v>877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1" customHeight="1">
      <c r="A310" s="2">
        <v>311</v>
      </c>
      <c r="B310" s="23" t="s">
        <v>12</v>
      </c>
      <c r="C310" s="118" t="s">
        <v>200</v>
      </c>
      <c r="D310" s="118" t="s">
        <v>864</v>
      </c>
      <c r="E310" s="118" t="s">
        <v>871</v>
      </c>
      <c r="F310" s="118" t="s">
        <v>878</v>
      </c>
      <c r="G310" s="119">
        <v>12</v>
      </c>
      <c r="H310" s="120">
        <f>I310/G310</f>
        <v>15034</v>
      </c>
      <c r="I310" s="120">
        <v>180408</v>
      </c>
      <c r="J310" s="104" t="s">
        <v>283</v>
      </c>
      <c r="K310" s="116">
        <v>45931</v>
      </c>
      <c r="L310" s="118" t="s">
        <v>286</v>
      </c>
      <c r="M310" s="118" t="s">
        <v>879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1" customHeight="1">
      <c r="A311" s="2">
        <v>312</v>
      </c>
      <c r="B311" s="23" t="s">
        <v>12</v>
      </c>
      <c r="C311" s="118" t="s">
        <v>200</v>
      </c>
      <c r="D311" s="118" t="s">
        <v>865</v>
      </c>
      <c r="E311" s="118" t="s">
        <v>872</v>
      </c>
      <c r="F311" s="118" t="s">
        <v>878</v>
      </c>
      <c r="G311" s="119">
        <v>12</v>
      </c>
      <c r="H311" s="120">
        <f>I311/G311</f>
        <v>4650</v>
      </c>
      <c r="I311" s="120">
        <v>55800</v>
      </c>
      <c r="J311" s="104" t="s">
        <v>283</v>
      </c>
      <c r="K311" s="116">
        <v>45931</v>
      </c>
      <c r="L311" s="118" t="s">
        <v>286</v>
      </c>
      <c r="M311" s="118" t="s">
        <v>880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1" customHeight="1">
      <c r="A312" s="2">
        <v>313</v>
      </c>
      <c r="B312" s="23" t="s">
        <v>12</v>
      </c>
      <c r="C312" s="118" t="s">
        <v>200</v>
      </c>
      <c r="D312" s="118" t="s">
        <v>866</v>
      </c>
      <c r="E312" s="118" t="s">
        <v>873</v>
      </c>
      <c r="F312" s="118" t="s">
        <v>878</v>
      </c>
      <c r="G312" s="119">
        <v>12</v>
      </c>
      <c r="H312" s="120">
        <f>I312/G312</f>
        <v>950</v>
      </c>
      <c r="I312" s="120">
        <v>11400</v>
      </c>
      <c r="J312" s="104" t="s">
        <v>283</v>
      </c>
      <c r="K312" s="116">
        <v>45962</v>
      </c>
      <c r="L312" s="118" t="s">
        <v>286</v>
      </c>
      <c r="M312" s="118" t="s">
        <v>881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1" customHeight="1">
      <c r="A313" s="83">
        <v>314</v>
      </c>
      <c r="B313" s="121" t="s">
        <v>12</v>
      </c>
      <c r="C313" s="122" t="s">
        <v>835</v>
      </c>
      <c r="D313" s="122" t="s">
        <v>882</v>
      </c>
      <c r="E313" s="122" t="s">
        <v>883</v>
      </c>
      <c r="F313" s="123" t="s">
        <v>298</v>
      </c>
      <c r="G313" s="124">
        <v>6</v>
      </c>
      <c r="H313" s="125">
        <v>150</v>
      </c>
      <c r="I313" s="125">
        <f>H313*G313</f>
        <v>900</v>
      </c>
      <c r="J313" s="122" t="s">
        <v>304</v>
      </c>
      <c r="K313" s="126">
        <v>45809</v>
      </c>
      <c r="L313" s="122" t="s">
        <v>286</v>
      </c>
      <c r="M313" s="134" t="s">
        <v>884</v>
      </c>
      <c r="N313" s="135"/>
      <c r="O313" s="135"/>
    </row>
    <row r="314" spans="1:23" ht="21" customHeight="1">
      <c r="A314" s="2">
        <v>315</v>
      </c>
      <c r="B314" s="2" t="s">
        <v>12</v>
      </c>
      <c r="C314" s="127" t="s">
        <v>19</v>
      </c>
      <c r="D314" s="127" t="s">
        <v>885</v>
      </c>
      <c r="E314" s="128" t="s">
        <v>886</v>
      </c>
      <c r="F314" s="127" t="s">
        <v>887</v>
      </c>
      <c r="G314" s="127">
        <v>10</v>
      </c>
      <c r="H314" s="129">
        <v>1000</v>
      </c>
      <c r="I314" s="130">
        <v>10000</v>
      </c>
      <c r="J314" s="127" t="s">
        <v>202</v>
      </c>
      <c r="K314" s="131">
        <v>45677</v>
      </c>
      <c r="L314" s="127" t="s">
        <v>286</v>
      </c>
      <c r="M314" s="127" t="s">
        <v>888</v>
      </c>
      <c r="N314" s="2"/>
      <c r="O314" s="2"/>
    </row>
    <row r="315" spans="1:23" ht="21" customHeight="1">
      <c r="A315" s="2">
        <v>316</v>
      </c>
      <c r="B315" s="2" t="s">
        <v>12</v>
      </c>
      <c r="C315" s="2" t="s">
        <v>889</v>
      </c>
      <c r="D315" s="2" t="s">
        <v>890</v>
      </c>
      <c r="E315" s="2" t="s">
        <v>345</v>
      </c>
      <c r="F315" s="2" t="s">
        <v>887</v>
      </c>
      <c r="G315" s="2">
        <v>12</v>
      </c>
      <c r="H315" s="132">
        <v>1282</v>
      </c>
      <c r="I315" s="132">
        <v>15384</v>
      </c>
      <c r="J315" s="2" t="s">
        <v>202</v>
      </c>
      <c r="K315" s="133">
        <v>45681</v>
      </c>
      <c r="L315" s="2" t="s">
        <v>286</v>
      </c>
      <c r="M315" s="2" t="s">
        <v>891</v>
      </c>
      <c r="N315" s="2"/>
      <c r="O315" s="2"/>
    </row>
    <row r="316" spans="1:23" ht="21" customHeight="1">
      <c r="A316" s="2">
        <v>317</v>
      </c>
      <c r="B316" s="2" t="s">
        <v>12</v>
      </c>
      <c r="C316" s="2" t="s">
        <v>73</v>
      </c>
      <c r="D316" s="2" t="s">
        <v>116</v>
      </c>
      <c r="E316" s="2" t="s">
        <v>892</v>
      </c>
      <c r="F316" s="2" t="s">
        <v>612</v>
      </c>
      <c r="G316" s="52"/>
      <c r="H316" s="88"/>
      <c r="I316" s="88">
        <v>10000</v>
      </c>
      <c r="J316" s="52" t="s">
        <v>202</v>
      </c>
      <c r="K316" s="3">
        <v>45681</v>
      </c>
      <c r="L316" s="52" t="s">
        <v>286</v>
      </c>
      <c r="M316" s="2" t="s">
        <v>893</v>
      </c>
      <c r="N316" s="2"/>
      <c r="O316" s="2"/>
    </row>
    <row r="317" spans="1:23" ht="21" customHeight="1">
      <c r="A317" s="2">
        <v>318</v>
      </c>
      <c r="B317" s="2" t="s">
        <v>12</v>
      </c>
      <c r="C317" s="2" t="s">
        <v>894</v>
      </c>
      <c r="D317" s="2" t="s">
        <v>895</v>
      </c>
      <c r="E317" s="2" t="s">
        <v>896</v>
      </c>
      <c r="F317" s="2" t="s">
        <v>612</v>
      </c>
      <c r="G317" s="52">
        <v>1</v>
      </c>
      <c r="H317" s="88">
        <v>2400</v>
      </c>
      <c r="I317" s="88">
        <v>2400</v>
      </c>
      <c r="J317" s="52" t="s">
        <v>202</v>
      </c>
      <c r="K317" s="3">
        <v>45689</v>
      </c>
      <c r="L317" s="52" t="s">
        <v>32</v>
      </c>
      <c r="M317" s="2" t="s">
        <v>897</v>
      </c>
      <c r="N317" s="2"/>
      <c r="O317" s="2"/>
    </row>
    <row r="318" spans="1:23" ht="21" customHeight="1">
      <c r="A318" s="2">
        <v>319</v>
      </c>
      <c r="B318" s="2" t="s">
        <v>12</v>
      </c>
      <c r="C318" s="127" t="s">
        <v>99</v>
      </c>
      <c r="D318" s="127" t="s">
        <v>898</v>
      </c>
      <c r="E318" s="128" t="s">
        <v>311</v>
      </c>
      <c r="F318" s="127" t="s">
        <v>899</v>
      </c>
      <c r="G318" s="127">
        <v>10</v>
      </c>
      <c r="H318" s="129">
        <v>5000</v>
      </c>
      <c r="I318" s="130">
        <v>50000</v>
      </c>
      <c r="J318" s="127" t="s">
        <v>304</v>
      </c>
      <c r="K318" s="131">
        <v>45699</v>
      </c>
      <c r="L318" s="127" t="s">
        <v>286</v>
      </c>
      <c r="M318" s="127" t="s">
        <v>900</v>
      </c>
    </row>
    <row r="319" spans="1:23" ht="21" customHeight="1">
      <c r="A319" s="2">
        <v>320</v>
      </c>
      <c r="B319" s="2" t="s">
        <v>12</v>
      </c>
      <c r="C319" s="2" t="s">
        <v>207</v>
      </c>
      <c r="D319" s="2" t="s">
        <v>901</v>
      </c>
      <c r="E319" s="2" t="s">
        <v>902</v>
      </c>
      <c r="F319" s="2" t="s">
        <v>375</v>
      </c>
      <c r="G319" s="52">
        <v>5</v>
      </c>
      <c r="H319" s="136">
        <v>7000</v>
      </c>
      <c r="I319" s="136">
        <v>35000</v>
      </c>
      <c r="J319" s="52" t="s">
        <v>202</v>
      </c>
      <c r="K319" s="3">
        <v>45718</v>
      </c>
      <c r="L319" s="52" t="s">
        <v>286</v>
      </c>
      <c r="M319" s="2" t="s">
        <v>903</v>
      </c>
    </row>
    <row r="320" spans="1:23" ht="21" customHeight="1">
      <c r="A320" s="2">
        <v>321</v>
      </c>
      <c r="B320" s="2" t="s">
        <v>12</v>
      </c>
      <c r="C320" s="2" t="s">
        <v>207</v>
      </c>
      <c r="D320" s="2" t="s">
        <v>904</v>
      </c>
      <c r="E320" s="2" t="s">
        <v>905</v>
      </c>
      <c r="F320" s="2" t="s">
        <v>375</v>
      </c>
      <c r="G320" s="52">
        <v>200</v>
      </c>
      <c r="H320" s="136">
        <v>12.5</v>
      </c>
      <c r="I320" s="136">
        <v>2500</v>
      </c>
      <c r="J320" s="52" t="s">
        <v>202</v>
      </c>
      <c r="K320" s="3">
        <v>45718</v>
      </c>
      <c r="L320" s="52" t="s">
        <v>286</v>
      </c>
      <c r="M320" s="2" t="s">
        <v>906</v>
      </c>
    </row>
    <row r="321" spans="1:13" ht="21" customHeight="1">
      <c r="A321" s="2">
        <v>322</v>
      </c>
      <c r="B321" s="2" t="s">
        <v>12</v>
      </c>
      <c r="C321" s="2" t="s">
        <v>207</v>
      </c>
      <c r="D321" s="2" t="s">
        <v>907</v>
      </c>
      <c r="E321" s="2" t="s">
        <v>905</v>
      </c>
      <c r="F321" s="2" t="s">
        <v>375</v>
      </c>
      <c r="G321" s="52">
        <v>700</v>
      </c>
      <c r="H321" s="136">
        <v>2</v>
      </c>
      <c r="I321" s="136">
        <v>1400</v>
      </c>
      <c r="J321" s="52" t="s">
        <v>202</v>
      </c>
      <c r="K321" s="3">
        <v>45718</v>
      </c>
      <c r="L321" s="52" t="s">
        <v>286</v>
      </c>
      <c r="M321" s="2" t="s">
        <v>908</v>
      </c>
    </row>
    <row r="322" spans="1:13" ht="21" customHeight="1">
      <c r="A322" s="2">
        <v>323</v>
      </c>
      <c r="B322" s="2" t="s">
        <v>12</v>
      </c>
      <c r="C322" s="2" t="s">
        <v>909</v>
      </c>
      <c r="D322" s="2" t="s">
        <v>910</v>
      </c>
      <c r="E322" s="2" t="s">
        <v>911</v>
      </c>
      <c r="F322" s="2" t="s">
        <v>375</v>
      </c>
      <c r="G322" s="52">
        <v>20</v>
      </c>
      <c r="H322" s="136">
        <v>400</v>
      </c>
      <c r="I322" s="136">
        <v>8000</v>
      </c>
      <c r="J322" s="52" t="s">
        <v>202</v>
      </c>
      <c r="K322" s="3">
        <v>45718</v>
      </c>
      <c r="L322" s="52"/>
      <c r="M322" s="2" t="s">
        <v>908</v>
      </c>
    </row>
    <row r="323" spans="1:13" ht="21" customHeight="1">
      <c r="A323" s="2">
        <v>324</v>
      </c>
      <c r="B323" s="2" t="s">
        <v>12</v>
      </c>
      <c r="C323" s="2" t="s">
        <v>909</v>
      </c>
      <c r="D323" s="2" t="s">
        <v>912</v>
      </c>
      <c r="E323" s="2" t="s">
        <v>913</v>
      </c>
      <c r="F323" s="2" t="s">
        <v>375</v>
      </c>
      <c r="G323" s="52">
        <v>20</v>
      </c>
      <c r="H323" s="136">
        <v>5000</v>
      </c>
      <c r="I323" s="136">
        <v>100000</v>
      </c>
      <c r="J323" s="52" t="s">
        <v>202</v>
      </c>
      <c r="K323" s="3">
        <v>45718</v>
      </c>
      <c r="L323" s="52"/>
      <c r="M323" s="2" t="s">
        <v>914</v>
      </c>
    </row>
    <row r="324" spans="1:13" ht="21" customHeight="1">
      <c r="A324" s="2">
        <v>325</v>
      </c>
      <c r="B324" s="2" t="s">
        <v>12</v>
      </c>
      <c r="C324" s="2" t="s">
        <v>207</v>
      </c>
      <c r="D324" s="2" t="s">
        <v>915</v>
      </c>
      <c r="E324" s="2" t="s">
        <v>911</v>
      </c>
      <c r="F324" s="2" t="s">
        <v>375</v>
      </c>
      <c r="G324" s="52">
        <v>30</v>
      </c>
      <c r="H324" s="136">
        <v>20</v>
      </c>
      <c r="I324" s="136">
        <v>600</v>
      </c>
      <c r="J324" s="52" t="s">
        <v>322</v>
      </c>
      <c r="K324" s="3">
        <v>45718</v>
      </c>
      <c r="L324" s="52"/>
      <c r="M324" s="2" t="s">
        <v>908</v>
      </c>
    </row>
    <row r="325" spans="1:13" ht="21" customHeight="1">
      <c r="A325" s="2">
        <v>326</v>
      </c>
      <c r="B325" s="2" t="s">
        <v>12</v>
      </c>
      <c r="C325" s="2" t="s">
        <v>207</v>
      </c>
      <c r="D325" s="2" t="s">
        <v>916</v>
      </c>
      <c r="E325" s="2" t="s">
        <v>917</v>
      </c>
      <c r="F325" s="2" t="s">
        <v>375</v>
      </c>
      <c r="G325" s="52">
        <v>1</v>
      </c>
      <c r="H325" s="136">
        <v>120</v>
      </c>
      <c r="I325" s="136">
        <v>120</v>
      </c>
      <c r="J325" s="52" t="s">
        <v>202</v>
      </c>
      <c r="K325" s="3">
        <v>45718</v>
      </c>
      <c r="L325" s="52"/>
      <c r="M325" s="2" t="s">
        <v>918</v>
      </c>
    </row>
    <row r="326" spans="1:13" ht="21" customHeight="1">
      <c r="A326" s="2">
        <v>327</v>
      </c>
      <c r="B326" s="2" t="s">
        <v>12</v>
      </c>
      <c r="C326" s="2" t="s">
        <v>207</v>
      </c>
      <c r="D326" s="2" t="s">
        <v>919</v>
      </c>
      <c r="E326" s="2" t="s">
        <v>902</v>
      </c>
      <c r="F326" s="2" t="s">
        <v>375</v>
      </c>
      <c r="G326" s="52">
        <v>1</v>
      </c>
      <c r="H326" s="136">
        <v>1000</v>
      </c>
      <c r="I326" s="136">
        <v>1000</v>
      </c>
      <c r="J326" s="52" t="s">
        <v>202</v>
      </c>
      <c r="K326" s="3">
        <v>45718</v>
      </c>
      <c r="L326" s="52"/>
      <c r="M326" s="2" t="s">
        <v>920</v>
      </c>
    </row>
    <row r="327" spans="1:13" ht="21" customHeight="1">
      <c r="A327" s="2">
        <v>328</v>
      </c>
      <c r="B327" s="2" t="s">
        <v>12</v>
      </c>
      <c r="C327" s="2" t="s">
        <v>909</v>
      </c>
      <c r="D327" s="2" t="s">
        <v>921</v>
      </c>
      <c r="E327" s="2" t="s">
        <v>922</v>
      </c>
      <c r="F327" s="2" t="s">
        <v>375</v>
      </c>
      <c r="G327" s="52">
        <v>1</v>
      </c>
      <c r="H327" s="136">
        <v>10000</v>
      </c>
      <c r="I327" s="136">
        <v>10000</v>
      </c>
      <c r="J327" s="52" t="s">
        <v>579</v>
      </c>
      <c r="K327" s="3">
        <v>45718</v>
      </c>
      <c r="L327" s="52"/>
      <c r="M327" s="2" t="s">
        <v>923</v>
      </c>
    </row>
    <row r="328" spans="1:13" ht="21" customHeight="1">
      <c r="A328" s="2">
        <v>329</v>
      </c>
      <c r="B328" s="2" t="s">
        <v>12</v>
      </c>
      <c r="C328" s="2" t="s">
        <v>909</v>
      </c>
      <c r="D328" s="2" t="s">
        <v>924</v>
      </c>
      <c r="E328" s="2" t="s">
        <v>925</v>
      </c>
      <c r="F328" s="2" t="s">
        <v>375</v>
      </c>
      <c r="G328" s="52">
        <v>2</v>
      </c>
      <c r="H328" s="136">
        <v>28000</v>
      </c>
      <c r="I328" s="136">
        <v>56000</v>
      </c>
      <c r="J328" s="52" t="s">
        <v>202</v>
      </c>
      <c r="K328" s="3">
        <v>45718</v>
      </c>
      <c r="L328" s="52"/>
      <c r="M328" s="2" t="s">
        <v>926</v>
      </c>
    </row>
    <row r="329" spans="1:13" ht="21" customHeight="1">
      <c r="A329" s="2">
        <v>330</v>
      </c>
      <c r="B329" s="2" t="s">
        <v>12</v>
      </c>
      <c r="C329" s="2" t="s">
        <v>196</v>
      </c>
      <c r="D329" s="2" t="s">
        <v>927</v>
      </c>
      <c r="E329" s="2" t="s">
        <v>928</v>
      </c>
      <c r="F329" s="2" t="s">
        <v>375</v>
      </c>
      <c r="G329" s="52">
        <v>2</v>
      </c>
      <c r="H329" s="136">
        <v>3500</v>
      </c>
      <c r="I329" s="136">
        <v>7000</v>
      </c>
      <c r="J329" s="52" t="s">
        <v>202</v>
      </c>
      <c r="K329" s="3">
        <v>45718</v>
      </c>
      <c r="L329" s="52"/>
      <c r="M329" s="2" t="s">
        <v>929</v>
      </c>
    </row>
    <row r="330" spans="1:13" ht="21" customHeight="1">
      <c r="A330" s="2">
        <v>331</v>
      </c>
      <c r="B330" s="2" t="s">
        <v>12</v>
      </c>
      <c r="C330" s="2" t="s">
        <v>207</v>
      </c>
      <c r="D330" s="2" t="s">
        <v>930</v>
      </c>
      <c r="E330" s="2" t="s">
        <v>931</v>
      </c>
      <c r="F330" s="2" t="s">
        <v>375</v>
      </c>
      <c r="G330" s="52">
        <v>2</v>
      </c>
      <c r="H330" s="136">
        <v>100</v>
      </c>
      <c r="I330" s="136">
        <v>200</v>
      </c>
      <c r="J330" s="52" t="s">
        <v>202</v>
      </c>
      <c r="K330" s="3">
        <v>45718</v>
      </c>
      <c r="L330" s="52"/>
      <c r="M330" s="2" t="s">
        <v>932</v>
      </c>
    </row>
    <row r="331" spans="1:13" ht="21" customHeight="1">
      <c r="A331" s="2">
        <v>332</v>
      </c>
      <c r="B331" s="2" t="s">
        <v>12</v>
      </c>
      <c r="C331" s="2" t="s">
        <v>207</v>
      </c>
      <c r="D331" s="2" t="s">
        <v>933</v>
      </c>
      <c r="E331" s="2" t="s">
        <v>913</v>
      </c>
      <c r="F331" s="2" t="s">
        <v>934</v>
      </c>
      <c r="G331" s="52">
        <v>12</v>
      </c>
      <c r="H331" s="136">
        <v>40</v>
      </c>
      <c r="I331" s="136">
        <v>480</v>
      </c>
      <c r="J331" s="52" t="s">
        <v>202</v>
      </c>
      <c r="K331" s="3">
        <v>45718</v>
      </c>
      <c r="L331" s="52"/>
      <c r="M331" s="2" t="s">
        <v>935</v>
      </c>
    </row>
    <row r="332" spans="1:13" ht="21" customHeight="1">
      <c r="A332" s="2">
        <v>333</v>
      </c>
      <c r="B332" s="2" t="s">
        <v>12</v>
      </c>
      <c r="C332" s="2" t="s">
        <v>207</v>
      </c>
      <c r="D332" s="2" t="s">
        <v>936</v>
      </c>
      <c r="E332" s="2" t="s">
        <v>917</v>
      </c>
      <c r="F332" s="2" t="s">
        <v>375</v>
      </c>
      <c r="G332" s="52">
        <v>1</v>
      </c>
      <c r="H332" s="136">
        <v>100</v>
      </c>
      <c r="I332" s="136">
        <v>100</v>
      </c>
      <c r="J332" s="52" t="s">
        <v>202</v>
      </c>
      <c r="K332" s="3">
        <v>45718</v>
      </c>
      <c r="L332" s="52"/>
      <c r="M332" s="2" t="s">
        <v>937</v>
      </c>
    </row>
    <row r="333" spans="1:13" ht="21" customHeight="1">
      <c r="A333" s="2">
        <v>334</v>
      </c>
      <c r="B333" s="2" t="s">
        <v>12</v>
      </c>
      <c r="C333" s="2" t="s">
        <v>207</v>
      </c>
      <c r="D333" s="2" t="s">
        <v>938</v>
      </c>
      <c r="E333" s="2" t="s">
        <v>939</v>
      </c>
      <c r="F333" s="2" t="s">
        <v>940</v>
      </c>
      <c r="G333" s="52">
        <v>16</v>
      </c>
      <c r="H333" s="136">
        <v>1750</v>
      </c>
      <c r="I333" s="136">
        <v>28000</v>
      </c>
      <c r="J333" s="52" t="s">
        <v>202</v>
      </c>
      <c r="K333" s="3">
        <v>45718</v>
      </c>
      <c r="L333" s="52"/>
      <c r="M333" s="2" t="s">
        <v>941</v>
      </c>
    </row>
    <row r="334" spans="1:13" ht="21" customHeight="1">
      <c r="A334" s="2">
        <v>335</v>
      </c>
      <c r="B334" s="2" t="s">
        <v>12</v>
      </c>
      <c r="C334" s="2" t="s">
        <v>207</v>
      </c>
      <c r="D334" s="2" t="s">
        <v>942</v>
      </c>
      <c r="E334" s="2" t="s">
        <v>939</v>
      </c>
      <c r="F334" s="2" t="s">
        <v>612</v>
      </c>
      <c r="G334" s="52">
        <v>170</v>
      </c>
      <c r="H334" s="136">
        <v>100</v>
      </c>
      <c r="I334" s="136">
        <v>17000</v>
      </c>
      <c r="J334" s="52" t="s">
        <v>202</v>
      </c>
      <c r="K334" s="3">
        <v>45718</v>
      </c>
      <c r="L334" s="52"/>
      <c r="M334" s="2" t="s">
        <v>941</v>
      </c>
    </row>
    <row r="335" spans="1:13" ht="21" customHeight="1">
      <c r="A335" s="2">
        <v>336</v>
      </c>
      <c r="B335" s="2" t="s">
        <v>12</v>
      </c>
      <c r="C335" s="2" t="s">
        <v>207</v>
      </c>
      <c r="D335" s="2" t="s">
        <v>943</v>
      </c>
      <c r="E335" s="2" t="s">
        <v>939</v>
      </c>
      <c r="F335" s="2" t="s">
        <v>612</v>
      </c>
      <c r="G335" s="52">
        <v>34</v>
      </c>
      <c r="H335" s="136">
        <v>50</v>
      </c>
      <c r="I335" s="136">
        <v>1700</v>
      </c>
      <c r="J335" s="52" t="s">
        <v>202</v>
      </c>
      <c r="K335" s="3">
        <v>45718</v>
      </c>
      <c r="L335" s="52"/>
      <c r="M335" s="2" t="s">
        <v>941</v>
      </c>
    </row>
    <row r="336" spans="1:13" ht="21" customHeight="1">
      <c r="A336" s="2">
        <v>337</v>
      </c>
      <c r="B336" s="2" t="s">
        <v>12</v>
      </c>
      <c r="C336" s="2" t="s">
        <v>207</v>
      </c>
      <c r="D336" s="2" t="s">
        <v>944</v>
      </c>
      <c r="E336" s="2" t="s">
        <v>939</v>
      </c>
      <c r="F336" s="2" t="s">
        <v>945</v>
      </c>
      <c r="G336" s="52">
        <v>5</v>
      </c>
      <c r="H336" s="136">
        <v>100</v>
      </c>
      <c r="I336" s="136">
        <v>500</v>
      </c>
      <c r="J336" s="52" t="s">
        <v>202</v>
      </c>
      <c r="K336" s="3">
        <v>45718</v>
      </c>
      <c r="L336" s="52"/>
      <c r="M336" s="2" t="s">
        <v>941</v>
      </c>
    </row>
    <row r="337" spans="1:13" ht="21" customHeight="1">
      <c r="A337" s="2">
        <v>338</v>
      </c>
      <c r="B337" s="2" t="s">
        <v>12</v>
      </c>
      <c r="C337" s="2" t="s">
        <v>909</v>
      </c>
      <c r="D337" s="2" t="s">
        <v>946</v>
      </c>
      <c r="E337" s="2" t="s">
        <v>939</v>
      </c>
      <c r="F337" s="2" t="s">
        <v>375</v>
      </c>
      <c r="G337" s="52">
        <v>5</v>
      </c>
      <c r="H337" s="136">
        <v>3500</v>
      </c>
      <c r="I337" s="136">
        <v>17500</v>
      </c>
      <c r="J337" s="52" t="s">
        <v>202</v>
      </c>
      <c r="K337" s="3">
        <v>45718</v>
      </c>
      <c r="L337" s="52"/>
      <c r="M337" s="2" t="s">
        <v>947</v>
      </c>
    </row>
    <row r="338" spans="1:13" ht="21" customHeight="1">
      <c r="A338" s="2">
        <v>339</v>
      </c>
      <c r="B338" s="2" t="s">
        <v>12</v>
      </c>
      <c r="C338" s="2" t="s">
        <v>207</v>
      </c>
      <c r="D338" s="2" t="s">
        <v>948</v>
      </c>
      <c r="E338" s="2" t="s">
        <v>939</v>
      </c>
      <c r="F338" s="2" t="s">
        <v>945</v>
      </c>
      <c r="G338" s="52">
        <v>7</v>
      </c>
      <c r="H338" s="136">
        <v>110</v>
      </c>
      <c r="I338" s="136">
        <v>770</v>
      </c>
      <c r="J338" s="52" t="s">
        <v>202</v>
      </c>
      <c r="K338" s="3">
        <v>45718</v>
      </c>
      <c r="L338" s="52"/>
      <c r="M338" s="2" t="s">
        <v>941</v>
      </c>
    </row>
    <row r="339" spans="1:13" ht="21" customHeight="1">
      <c r="A339" s="2">
        <v>340</v>
      </c>
      <c r="B339" s="2" t="s">
        <v>12</v>
      </c>
      <c r="C339" s="2" t="s">
        <v>909</v>
      </c>
      <c r="D339" s="2" t="s">
        <v>949</v>
      </c>
      <c r="E339" s="2" t="s">
        <v>950</v>
      </c>
      <c r="F339" s="2" t="s">
        <v>375</v>
      </c>
      <c r="G339" s="52">
        <v>3</v>
      </c>
      <c r="H339" s="136">
        <v>10000</v>
      </c>
      <c r="I339" s="136">
        <v>30000</v>
      </c>
      <c r="J339" s="52" t="s">
        <v>202</v>
      </c>
      <c r="K339" s="3">
        <v>45718</v>
      </c>
      <c r="L339" s="52"/>
      <c r="M339" s="2" t="s">
        <v>935</v>
      </c>
    </row>
    <row r="340" spans="1:13" ht="21" customHeight="1">
      <c r="A340" s="2">
        <v>341</v>
      </c>
      <c r="B340" s="2" t="s">
        <v>12</v>
      </c>
      <c r="C340" s="2" t="s">
        <v>207</v>
      </c>
      <c r="D340" s="2" t="s">
        <v>951</v>
      </c>
      <c r="E340" s="2" t="s">
        <v>950</v>
      </c>
      <c r="F340" s="2" t="s">
        <v>952</v>
      </c>
      <c r="G340" s="52">
        <v>50</v>
      </c>
      <c r="H340" s="136">
        <v>1500</v>
      </c>
      <c r="I340" s="136">
        <v>75000</v>
      </c>
      <c r="J340" s="52" t="s">
        <v>202</v>
      </c>
      <c r="K340" s="3">
        <v>45718</v>
      </c>
      <c r="L340" s="52"/>
      <c r="M340" s="2" t="s">
        <v>953</v>
      </c>
    </row>
    <row r="341" spans="1:13" ht="21" customHeight="1">
      <c r="A341" s="2">
        <v>342</v>
      </c>
      <c r="B341" s="2" t="s">
        <v>12</v>
      </c>
      <c r="C341" s="2" t="s">
        <v>954</v>
      </c>
      <c r="D341" s="2" t="s">
        <v>955</v>
      </c>
      <c r="E341" s="2" t="s">
        <v>345</v>
      </c>
      <c r="F341" s="2" t="s">
        <v>612</v>
      </c>
      <c r="G341" s="52">
        <v>20</v>
      </c>
      <c r="H341" s="136">
        <v>4000</v>
      </c>
      <c r="I341" s="136">
        <v>80000</v>
      </c>
      <c r="J341" s="52" t="s">
        <v>202</v>
      </c>
      <c r="K341" s="3">
        <v>45718</v>
      </c>
      <c r="L341" s="52"/>
      <c r="M341" s="2" t="s">
        <v>956</v>
      </c>
    </row>
    <row r="342" spans="1:13" ht="21" customHeight="1">
      <c r="A342" s="2">
        <v>343</v>
      </c>
      <c r="B342" s="2" t="s">
        <v>12</v>
      </c>
      <c r="C342" s="2" t="s">
        <v>909</v>
      </c>
      <c r="D342" s="137" t="s">
        <v>957</v>
      </c>
      <c r="E342" s="2" t="s">
        <v>958</v>
      </c>
      <c r="F342" s="2" t="s">
        <v>574</v>
      </c>
      <c r="G342" s="52">
        <v>24</v>
      </c>
      <c r="H342" s="136">
        <v>980</v>
      </c>
      <c r="I342" s="136">
        <v>23520</v>
      </c>
      <c r="J342" s="52" t="s">
        <v>202</v>
      </c>
      <c r="K342" s="3">
        <v>45718</v>
      </c>
      <c r="L342" s="52"/>
      <c r="M342" s="2" t="s">
        <v>959</v>
      </c>
    </row>
    <row r="343" spans="1:13" ht="21" customHeight="1">
      <c r="A343" s="2">
        <v>344</v>
      </c>
      <c r="B343" s="2" t="s">
        <v>12</v>
      </c>
      <c r="C343" s="2" t="s">
        <v>909</v>
      </c>
      <c r="D343" s="2" t="s">
        <v>960</v>
      </c>
      <c r="E343" s="2" t="s">
        <v>207</v>
      </c>
      <c r="F343" s="2" t="s">
        <v>574</v>
      </c>
      <c r="G343" s="52">
        <v>25</v>
      </c>
      <c r="H343" s="136">
        <v>800</v>
      </c>
      <c r="I343" s="136">
        <v>20000</v>
      </c>
      <c r="J343" s="52" t="s">
        <v>202</v>
      </c>
      <c r="K343" s="3">
        <v>45718</v>
      </c>
      <c r="L343" s="52"/>
      <c r="M343" s="2" t="s">
        <v>961</v>
      </c>
    </row>
    <row r="344" spans="1:13" ht="21" customHeight="1">
      <c r="A344" s="2">
        <v>345</v>
      </c>
      <c r="B344" s="2" t="s">
        <v>12</v>
      </c>
      <c r="C344" s="2" t="s">
        <v>207</v>
      </c>
      <c r="D344" s="2" t="s">
        <v>962</v>
      </c>
      <c r="E344" s="2" t="s">
        <v>207</v>
      </c>
      <c r="F344" s="2" t="s">
        <v>574</v>
      </c>
      <c r="G344" s="52">
        <v>3</v>
      </c>
      <c r="H344" s="136">
        <v>300</v>
      </c>
      <c r="I344" s="136">
        <v>900</v>
      </c>
      <c r="J344" s="52" t="s">
        <v>202</v>
      </c>
      <c r="K344" s="3">
        <v>45718</v>
      </c>
      <c r="L344" s="52"/>
      <c r="M344" s="2" t="s">
        <v>963</v>
      </c>
    </row>
    <row r="345" spans="1:13" ht="21" customHeight="1">
      <c r="A345" s="2">
        <v>346</v>
      </c>
      <c r="B345" s="2" t="s">
        <v>12</v>
      </c>
      <c r="C345" s="2" t="s">
        <v>909</v>
      </c>
      <c r="D345" s="2" t="s">
        <v>964</v>
      </c>
      <c r="E345" s="2" t="s">
        <v>207</v>
      </c>
      <c r="F345" s="2" t="s">
        <v>574</v>
      </c>
      <c r="G345" s="52">
        <v>1</v>
      </c>
      <c r="H345" s="136">
        <v>70</v>
      </c>
      <c r="I345" s="136">
        <v>70</v>
      </c>
      <c r="J345" s="52" t="s">
        <v>202</v>
      </c>
      <c r="K345" s="3">
        <v>45718</v>
      </c>
      <c r="L345" s="52"/>
      <c r="M345" s="2" t="s">
        <v>965</v>
      </c>
    </row>
    <row r="346" spans="1:13" ht="21" customHeight="1">
      <c r="A346" s="2">
        <v>347</v>
      </c>
      <c r="B346" s="2" t="s">
        <v>12</v>
      </c>
      <c r="C346" s="2" t="s">
        <v>966</v>
      </c>
      <c r="D346" s="2" t="s">
        <v>967</v>
      </c>
      <c r="E346" s="2" t="s">
        <v>968</v>
      </c>
      <c r="F346" s="2" t="s">
        <v>612</v>
      </c>
      <c r="G346" s="52">
        <v>120</v>
      </c>
      <c r="H346" s="136">
        <v>50</v>
      </c>
      <c r="I346" s="136">
        <v>6000</v>
      </c>
      <c r="J346" s="52" t="s">
        <v>202</v>
      </c>
      <c r="K346" s="3">
        <v>45718</v>
      </c>
      <c r="L346" s="52"/>
      <c r="M346" s="2" t="s">
        <v>965</v>
      </c>
    </row>
    <row r="347" spans="1:13" ht="21" customHeight="1">
      <c r="A347" s="2">
        <v>348</v>
      </c>
      <c r="B347" s="2" t="s">
        <v>12</v>
      </c>
      <c r="C347" s="2" t="s">
        <v>909</v>
      </c>
      <c r="D347" s="2" t="s">
        <v>969</v>
      </c>
      <c r="E347" s="2" t="s">
        <v>970</v>
      </c>
      <c r="F347" s="2" t="s">
        <v>971</v>
      </c>
      <c r="G347" s="52">
        <v>1</v>
      </c>
      <c r="H347" s="136">
        <v>75000</v>
      </c>
      <c r="I347" s="136">
        <v>75000</v>
      </c>
      <c r="J347" s="52" t="s">
        <v>202</v>
      </c>
      <c r="K347" s="3">
        <v>45718</v>
      </c>
      <c r="L347" s="52"/>
      <c r="M347" s="2" t="s">
        <v>972</v>
      </c>
    </row>
    <row r="348" spans="1:13" ht="21" customHeight="1">
      <c r="A348" s="2">
        <v>349</v>
      </c>
      <c r="B348" s="2" t="s">
        <v>12</v>
      </c>
      <c r="C348" s="2" t="s">
        <v>966</v>
      </c>
      <c r="D348" s="2" t="s">
        <v>973</v>
      </c>
      <c r="E348" s="2" t="s">
        <v>939</v>
      </c>
      <c r="F348" s="2" t="s">
        <v>612</v>
      </c>
      <c r="G348" s="52">
        <v>30</v>
      </c>
      <c r="H348" s="136">
        <v>50</v>
      </c>
      <c r="I348" s="136">
        <v>1500</v>
      </c>
      <c r="J348" s="52" t="s">
        <v>202</v>
      </c>
      <c r="K348" s="3">
        <v>45718</v>
      </c>
      <c r="L348" s="52"/>
      <c r="M348" s="2" t="s">
        <v>965</v>
      </c>
    </row>
    <row r="349" spans="1:13" ht="21" customHeight="1">
      <c r="A349" s="2">
        <v>350</v>
      </c>
      <c r="B349" s="2" t="s">
        <v>12</v>
      </c>
      <c r="C349" s="2" t="s">
        <v>207</v>
      </c>
      <c r="D349" s="2" t="s">
        <v>974</v>
      </c>
      <c r="E349" s="2" t="s">
        <v>905</v>
      </c>
      <c r="F349" s="2" t="s">
        <v>574</v>
      </c>
      <c r="G349" s="52">
        <v>300</v>
      </c>
      <c r="H349" s="136">
        <v>6.1</v>
      </c>
      <c r="I349" s="136">
        <v>1830</v>
      </c>
      <c r="J349" s="52" t="s">
        <v>202</v>
      </c>
      <c r="K349" s="3">
        <v>45718</v>
      </c>
      <c r="L349" s="52"/>
      <c r="M349" s="2" t="s">
        <v>975</v>
      </c>
    </row>
    <row r="350" spans="1:13" ht="21" customHeight="1">
      <c r="A350" s="2">
        <v>351</v>
      </c>
      <c r="B350" s="2" t="s">
        <v>12</v>
      </c>
      <c r="C350" s="2" t="s">
        <v>909</v>
      </c>
      <c r="D350" s="2" t="s">
        <v>976</v>
      </c>
      <c r="E350" s="2" t="s">
        <v>939</v>
      </c>
      <c r="F350" s="2" t="s">
        <v>574</v>
      </c>
      <c r="G350" s="52">
        <v>2</v>
      </c>
      <c r="H350" s="136">
        <v>100</v>
      </c>
      <c r="I350" s="136">
        <v>200</v>
      </c>
      <c r="J350" s="52" t="s">
        <v>202</v>
      </c>
      <c r="K350" s="3">
        <v>45718</v>
      </c>
      <c r="L350" s="52"/>
      <c r="M350" s="2" t="s">
        <v>965</v>
      </c>
    </row>
    <row r="351" spans="1:13" ht="21" customHeight="1">
      <c r="A351" s="2">
        <v>352</v>
      </c>
      <c r="B351" s="2" t="s">
        <v>12</v>
      </c>
      <c r="C351" s="2" t="s">
        <v>13</v>
      </c>
      <c r="D351" s="2" t="s">
        <v>977</v>
      </c>
      <c r="E351" s="2" t="s">
        <v>978</v>
      </c>
      <c r="F351" s="2" t="s">
        <v>375</v>
      </c>
      <c r="G351" s="52">
        <v>10</v>
      </c>
      <c r="H351" s="136">
        <v>1600</v>
      </c>
      <c r="I351" s="136">
        <v>16000</v>
      </c>
      <c r="J351" s="52" t="s">
        <v>202</v>
      </c>
      <c r="K351" s="3">
        <v>45718</v>
      </c>
      <c r="L351" s="52" t="s">
        <v>286</v>
      </c>
      <c r="M351" s="2" t="s">
        <v>979</v>
      </c>
    </row>
    <row r="352" spans="1:13" ht="21" customHeight="1">
      <c r="A352" s="2">
        <v>353</v>
      </c>
      <c r="B352" s="2" t="s">
        <v>12</v>
      </c>
      <c r="C352" s="2" t="s">
        <v>13</v>
      </c>
      <c r="D352" s="2" t="s">
        <v>980</v>
      </c>
      <c r="E352" s="2" t="s">
        <v>200</v>
      </c>
      <c r="F352" s="2" t="s">
        <v>375</v>
      </c>
      <c r="G352" s="52">
        <v>1</v>
      </c>
      <c r="H352" s="136">
        <v>10000</v>
      </c>
      <c r="I352" s="136">
        <v>10000</v>
      </c>
      <c r="J352" s="52" t="s">
        <v>202</v>
      </c>
      <c r="K352" s="3">
        <v>45718</v>
      </c>
      <c r="L352" s="52"/>
      <c r="M352" s="2" t="s">
        <v>981</v>
      </c>
    </row>
    <row r="353" spans="1:13" ht="21" customHeight="1">
      <c r="A353" s="2">
        <v>354</v>
      </c>
      <c r="B353" s="2" t="s">
        <v>12</v>
      </c>
      <c r="C353" s="2" t="s">
        <v>200</v>
      </c>
      <c r="D353" s="2" t="s">
        <v>982</v>
      </c>
      <c r="E353" s="2" t="s">
        <v>983</v>
      </c>
      <c r="F353" s="2" t="s">
        <v>375</v>
      </c>
      <c r="G353" s="52">
        <v>24</v>
      </c>
      <c r="H353" s="136">
        <v>4000</v>
      </c>
      <c r="I353" s="136">
        <v>96000</v>
      </c>
      <c r="J353" s="52" t="s">
        <v>202</v>
      </c>
      <c r="K353" s="3">
        <v>45718</v>
      </c>
      <c r="L353" s="52" t="s">
        <v>319</v>
      </c>
      <c r="M353" s="2" t="s">
        <v>984</v>
      </c>
    </row>
    <row r="354" spans="1:13" ht="21" customHeight="1">
      <c r="A354" s="2">
        <v>355</v>
      </c>
      <c r="B354" s="2" t="s">
        <v>12</v>
      </c>
      <c r="C354" s="2" t="s">
        <v>985</v>
      </c>
      <c r="D354" s="2" t="s">
        <v>986</v>
      </c>
      <c r="E354" s="2" t="s">
        <v>987</v>
      </c>
      <c r="F354" s="2" t="s">
        <v>375</v>
      </c>
      <c r="G354" s="52">
        <v>1</v>
      </c>
      <c r="H354" s="136">
        <v>1200</v>
      </c>
      <c r="I354" s="136">
        <v>1200</v>
      </c>
      <c r="J354" s="52" t="s">
        <v>202</v>
      </c>
      <c r="K354" s="3">
        <v>45718</v>
      </c>
      <c r="L354" s="52" t="s">
        <v>286</v>
      </c>
      <c r="M354" s="2" t="s">
        <v>988</v>
      </c>
    </row>
    <row r="355" spans="1:13" ht="21" customHeight="1">
      <c r="A355" s="2">
        <v>356</v>
      </c>
      <c r="B355" s="2" t="s">
        <v>12</v>
      </c>
      <c r="C355" s="2" t="s">
        <v>200</v>
      </c>
      <c r="D355" s="2" t="s">
        <v>989</v>
      </c>
      <c r="E355" s="2" t="s">
        <v>990</v>
      </c>
      <c r="F355" s="2" t="s">
        <v>878</v>
      </c>
      <c r="G355" s="52">
        <v>12</v>
      </c>
      <c r="H355" s="136">
        <v>15000</v>
      </c>
      <c r="I355" s="136">
        <v>180000</v>
      </c>
      <c r="J355" s="52" t="s">
        <v>202</v>
      </c>
      <c r="K355" s="3">
        <v>45718</v>
      </c>
      <c r="L355" s="52" t="s">
        <v>286</v>
      </c>
      <c r="M355" s="2" t="s">
        <v>981</v>
      </c>
    </row>
    <row r="356" spans="1:13" ht="21" customHeight="1">
      <c r="A356" s="2">
        <v>357</v>
      </c>
      <c r="B356" s="2" t="s">
        <v>12</v>
      </c>
      <c r="C356" s="2" t="s">
        <v>200</v>
      </c>
      <c r="D356" s="2" t="s">
        <v>991</v>
      </c>
      <c r="E356" s="2" t="s">
        <v>987</v>
      </c>
      <c r="F356" s="2" t="s">
        <v>375</v>
      </c>
      <c r="G356" s="52">
        <v>10</v>
      </c>
      <c r="H356" s="136">
        <v>2000</v>
      </c>
      <c r="I356" s="136">
        <v>20000</v>
      </c>
      <c r="J356" s="52" t="s">
        <v>202</v>
      </c>
      <c r="K356" s="3">
        <v>45718</v>
      </c>
      <c r="L356" s="52"/>
      <c r="M356" s="2" t="s">
        <v>992</v>
      </c>
    </row>
    <row r="357" spans="1:13" ht="21" customHeight="1">
      <c r="A357" s="2">
        <v>358</v>
      </c>
      <c r="B357" s="2" t="s">
        <v>12</v>
      </c>
      <c r="C357" s="2" t="s">
        <v>200</v>
      </c>
      <c r="D357" s="2" t="s">
        <v>993</v>
      </c>
      <c r="E357" s="2" t="s">
        <v>994</v>
      </c>
      <c r="F357" s="2" t="s">
        <v>375</v>
      </c>
      <c r="G357" s="52">
        <v>12</v>
      </c>
      <c r="H357" s="136">
        <v>15410</v>
      </c>
      <c r="I357" s="136">
        <v>184920</v>
      </c>
      <c r="J357" s="52" t="s">
        <v>202</v>
      </c>
      <c r="K357" s="3">
        <v>45718</v>
      </c>
      <c r="L357" s="52"/>
      <c r="M357" s="2" t="s">
        <v>992</v>
      </c>
    </row>
    <row r="358" spans="1:13" ht="21" customHeight="1">
      <c r="A358" s="2">
        <v>359</v>
      </c>
      <c r="B358" s="2" t="s">
        <v>12</v>
      </c>
      <c r="C358" s="2" t="s">
        <v>200</v>
      </c>
      <c r="D358" s="2" t="s">
        <v>995</v>
      </c>
      <c r="E358" s="2" t="s">
        <v>996</v>
      </c>
      <c r="F358" s="2" t="s">
        <v>878</v>
      </c>
      <c r="G358" s="52">
        <v>12</v>
      </c>
      <c r="H358" s="136">
        <v>7154.85</v>
      </c>
      <c r="I358" s="136">
        <v>85858.2</v>
      </c>
      <c r="J358" s="52" t="s">
        <v>202</v>
      </c>
      <c r="K358" s="3">
        <v>45718</v>
      </c>
      <c r="L358" s="52"/>
      <c r="M358" s="2" t="s">
        <v>992</v>
      </c>
    </row>
    <row r="359" spans="1:13" ht="21" customHeight="1">
      <c r="A359" s="2">
        <v>360</v>
      </c>
      <c r="B359" s="2" t="s">
        <v>12</v>
      </c>
      <c r="C359" s="2" t="s">
        <v>200</v>
      </c>
      <c r="D359" s="2" t="s">
        <v>997</v>
      </c>
      <c r="E359" s="2" t="s">
        <v>998</v>
      </c>
      <c r="F359" s="2" t="s">
        <v>999</v>
      </c>
      <c r="G359" s="52">
        <v>10</v>
      </c>
      <c r="H359" s="136">
        <v>2680</v>
      </c>
      <c r="I359" s="136">
        <v>26800</v>
      </c>
      <c r="J359" s="52" t="s">
        <v>202</v>
      </c>
      <c r="K359" s="3">
        <v>45718</v>
      </c>
      <c r="L359" s="52"/>
      <c r="M359" s="2" t="s">
        <v>992</v>
      </c>
    </row>
    <row r="360" spans="1:13" ht="21" customHeight="1">
      <c r="A360" s="2">
        <v>361</v>
      </c>
      <c r="B360" s="2" t="s">
        <v>12</v>
      </c>
      <c r="C360" s="2" t="s">
        <v>985</v>
      </c>
      <c r="D360" s="2" t="s">
        <v>1000</v>
      </c>
      <c r="E360" s="2" t="s">
        <v>1001</v>
      </c>
      <c r="F360" s="2" t="s">
        <v>574</v>
      </c>
      <c r="G360" s="52">
        <v>1</v>
      </c>
      <c r="H360" s="136">
        <v>50000</v>
      </c>
      <c r="I360" s="136">
        <v>50000</v>
      </c>
      <c r="J360" s="52" t="s">
        <v>202</v>
      </c>
      <c r="K360" s="3">
        <v>45718</v>
      </c>
      <c r="L360" s="52"/>
      <c r="M360" s="2" t="s">
        <v>1002</v>
      </c>
    </row>
    <row r="361" spans="1:13" ht="21" customHeight="1">
      <c r="A361" s="2">
        <v>362</v>
      </c>
      <c r="B361" s="2" t="s">
        <v>12</v>
      </c>
      <c r="C361" s="2" t="s">
        <v>200</v>
      </c>
      <c r="D361" s="2" t="s">
        <v>1003</v>
      </c>
      <c r="E361" s="2" t="s">
        <v>200</v>
      </c>
      <c r="F361" s="2" t="s">
        <v>574</v>
      </c>
      <c r="G361" s="52">
        <v>15</v>
      </c>
      <c r="H361" s="136">
        <v>1300</v>
      </c>
      <c r="I361" s="136">
        <v>19500</v>
      </c>
      <c r="J361" s="52" t="s">
        <v>202</v>
      </c>
      <c r="K361" s="3">
        <v>45718</v>
      </c>
      <c r="L361" s="52"/>
      <c r="M361" s="2" t="s">
        <v>1004</v>
      </c>
    </row>
    <row r="362" spans="1:13" ht="21" customHeight="1">
      <c r="A362" s="2">
        <v>363</v>
      </c>
      <c r="B362" s="2" t="s">
        <v>12</v>
      </c>
      <c r="C362" s="2" t="s">
        <v>200</v>
      </c>
      <c r="D362" s="2" t="s">
        <v>1005</v>
      </c>
      <c r="E362" s="2" t="s">
        <v>985</v>
      </c>
      <c r="F362" s="2" t="s">
        <v>375</v>
      </c>
      <c r="G362" s="52">
        <v>2</v>
      </c>
      <c r="H362" s="136">
        <v>10000</v>
      </c>
      <c r="I362" s="136">
        <v>20000</v>
      </c>
      <c r="J362" s="52" t="s">
        <v>202</v>
      </c>
      <c r="K362" s="3">
        <v>45718</v>
      </c>
      <c r="L362" s="52"/>
      <c r="M362" s="2" t="s">
        <v>1002</v>
      </c>
    </row>
    <row r="363" spans="1:13" ht="21" customHeight="1">
      <c r="A363" s="2">
        <v>364</v>
      </c>
      <c r="B363" s="2" t="s">
        <v>12</v>
      </c>
      <c r="C363" s="2" t="s">
        <v>200</v>
      </c>
      <c r="D363" s="2" t="s">
        <v>1006</v>
      </c>
      <c r="E363" s="2" t="s">
        <v>983</v>
      </c>
      <c r="F363" s="2" t="s">
        <v>375</v>
      </c>
      <c r="G363" s="52">
        <v>1</v>
      </c>
      <c r="H363" s="136">
        <v>20000</v>
      </c>
      <c r="I363" s="136">
        <v>20000</v>
      </c>
      <c r="J363" s="52" t="s">
        <v>202</v>
      </c>
      <c r="K363" s="3">
        <v>45718</v>
      </c>
      <c r="L363" s="52"/>
      <c r="M363" s="2" t="s">
        <v>1007</v>
      </c>
    </row>
    <row r="364" spans="1:13" ht="21" customHeight="1">
      <c r="A364" s="2">
        <v>365</v>
      </c>
      <c r="B364" s="2" t="s">
        <v>12</v>
      </c>
      <c r="C364" s="2" t="s">
        <v>985</v>
      </c>
      <c r="D364" s="2" t="s">
        <v>1008</v>
      </c>
      <c r="E364" s="2" t="s">
        <v>1009</v>
      </c>
      <c r="F364" s="2" t="s">
        <v>375</v>
      </c>
      <c r="G364" s="52">
        <v>1</v>
      </c>
      <c r="H364" s="136">
        <v>20000</v>
      </c>
      <c r="I364" s="136">
        <v>20000</v>
      </c>
      <c r="J364" s="52" t="s">
        <v>202</v>
      </c>
      <c r="K364" s="3">
        <v>45718</v>
      </c>
      <c r="L364" s="52"/>
      <c r="M364" s="2" t="s">
        <v>1010</v>
      </c>
    </row>
    <row r="365" spans="1:13" ht="21" customHeight="1">
      <c r="A365" s="2">
        <v>366</v>
      </c>
      <c r="B365" s="2" t="s">
        <v>12</v>
      </c>
      <c r="C365" s="2" t="s">
        <v>985</v>
      </c>
      <c r="D365" s="2" t="s">
        <v>1011</v>
      </c>
      <c r="E365" s="2" t="s">
        <v>990</v>
      </c>
      <c r="F365" s="2" t="s">
        <v>574</v>
      </c>
      <c r="G365" s="52">
        <v>40</v>
      </c>
      <c r="H365" s="136">
        <v>1000</v>
      </c>
      <c r="I365" s="136">
        <v>40000</v>
      </c>
      <c r="J365" s="52" t="s">
        <v>202</v>
      </c>
      <c r="K365" s="3">
        <v>45718</v>
      </c>
      <c r="L365" s="52"/>
      <c r="M365" s="2" t="s">
        <v>1004</v>
      </c>
    </row>
    <row r="366" spans="1:13" ht="21" customHeight="1">
      <c r="A366" s="2">
        <v>367</v>
      </c>
      <c r="B366" s="2" t="s">
        <v>12</v>
      </c>
      <c r="C366" s="2" t="s">
        <v>200</v>
      </c>
      <c r="D366" s="2" t="s">
        <v>1012</v>
      </c>
      <c r="E366" s="2" t="s">
        <v>1013</v>
      </c>
      <c r="F366" s="2" t="s">
        <v>574</v>
      </c>
      <c r="G366" s="52">
        <v>1</v>
      </c>
      <c r="H366" s="136">
        <v>1887.18</v>
      </c>
      <c r="I366" s="136">
        <v>1887.18</v>
      </c>
      <c r="J366" s="52" t="s">
        <v>202</v>
      </c>
      <c r="K366" s="3">
        <v>45718</v>
      </c>
      <c r="L366" s="52"/>
      <c r="M366" s="2" t="s">
        <v>1010</v>
      </c>
    </row>
    <row r="367" spans="1:13" ht="21" customHeight="1">
      <c r="A367" s="2">
        <v>368</v>
      </c>
      <c r="B367" s="2" t="s">
        <v>12</v>
      </c>
      <c r="C367" s="2" t="s">
        <v>200</v>
      </c>
      <c r="D367" s="2" t="s">
        <v>1014</v>
      </c>
      <c r="E367" s="2" t="s">
        <v>905</v>
      </c>
      <c r="F367" s="2" t="s">
        <v>574</v>
      </c>
      <c r="G367" s="52">
        <v>20</v>
      </c>
      <c r="H367" s="136">
        <v>100</v>
      </c>
      <c r="I367" s="136">
        <v>2000</v>
      </c>
      <c r="J367" s="52" t="s">
        <v>202</v>
      </c>
      <c r="K367" s="3">
        <v>45718</v>
      </c>
      <c r="L367" s="52"/>
      <c r="M367" s="2" t="s">
        <v>988</v>
      </c>
    </row>
    <row r="368" spans="1:13" ht="21" customHeight="1">
      <c r="A368" s="2">
        <v>369</v>
      </c>
      <c r="B368" s="2" t="s">
        <v>12</v>
      </c>
      <c r="C368" s="2" t="s">
        <v>200</v>
      </c>
      <c r="D368" s="2" t="s">
        <v>1015</v>
      </c>
      <c r="E368" s="2" t="s">
        <v>1016</v>
      </c>
      <c r="F368" s="2" t="s">
        <v>1017</v>
      </c>
      <c r="G368" s="52">
        <v>1</v>
      </c>
      <c r="H368" s="88" t="s">
        <v>1047</v>
      </c>
      <c r="I368" s="136">
        <v>130000</v>
      </c>
      <c r="J368" s="52" t="s">
        <v>202</v>
      </c>
      <c r="K368" s="3">
        <v>45718</v>
      </c>
      <c r="L368" s="52"/>
      <c r="M368" s="2" t="s">
        <v>1018</v>
      </c>
    </row>
    <row r="369" spans="1:37" ht="21" customHeight="1">
      <c r="A369" s="2">
        <v>370</v>
      </c>
      <c r="B369" s="2" t="s">
        <v>12</v>
      </c>
      <c r="C369" s="2" t="s">
        <v>1019</v>
      </c>
      <c r="D369" s="2" t="s">
        <v>1020</v>
      </c>
      <c r="E369" s="2" t="s">
        <v>1021</v>
      </c>
      <c r="F369" s="2" t="s">
        <v>612</v>
      </c>
      <c r="G369" s="52">
        <v>1</v>
      </c>
      <c r="H369" s="88" t="s">
        <v>1047</v>
      </c>
      <c r="I369" s="136">
        <v>130000</v>
      </c>
      <c r="J369" s="52" t="s">
        <v>202</v>
      </c>
      <c r="K369" s="3">
        <v>45718</v>
      </c>
      <c r="L369" s="52"/>
      <c r="M369" s="2" t="s">
        <v>1018</v>
      </c>
    </row>
    <row r="370" spans="1:37" ht="21" customHeight="1">
      <c r="A370" s="2">
        <v>371</v>
      </c>
      <c r="B370" s="2" t="s">
        <v>12</v>
      </c>
      <c r="C370" s="2" t="s">
        <v>1019</v>
      </c>
      <c r="D370" s="2" t="s">
        <v>1022</v>
      </c>
      <c r="E370" s="2" t="s">
        <v>1023</v>
      </c>
      <c r="F370" s="2" t="s">
        <v>612</v>
      </c>
      <c r="G370" s="52">
        <v>2</v>
      </c>
      <c r="H370" s="88" t="s">
        <v>1047</v>
      </c>
      <c r="I370" s="136">
        <v>320000</v>
      </c>
      <c r="J370" s="52" t="s">
        <v>202</v>
      </c>
      <c r="K370" s="3">
        <v>45718</v>
      </c>
      <c r="L370" s="52"/>
      <c r="M370" s="2" t="s">
        <v>1024</v>
      </c>
    </row>
    <row r="371" spans="1:37" ht="21" customHeight="1">
      <c r="A371" s="2">
        <v>372</v>
      </c>
      <c r="B371" s="2" t="s">
        <v>12</v>
      </c>
      <c r="C371" s="2" t="s">
        <v>985</v>
      </c>
      <c r="D371" s="2" t="s">
        <v>1025</v>
      </c>
      <c r="E371" s="2" t="s">
        <v>1026</v>
      </c>
      <c r="F371" s="2" t="s">
        <v>574</v>
      </c>
      <c r="G371" s="52">
        <v>1</v>
      </c>
      <c r="H371" s="136">
        <v>100</v>
      </c>
      <c r="I371" s="136">
        <v>100</v>
      </c>
      <c r="J371" s="52" t="s">
        <v>202</v>
      </c>
      <c r="K371" s="3">
        <v>45718</v>
      </c>
      <c r="L371" s="52"/>
      <c r="M371" s="2" t="s">
        <v>920</v>
      </c>
    </row>
    <row r="372" spans="1:37" ht="21" customHeight="1">
      <c r="A372" s="2">
        <v>373</v>
      </c>
      <c r="B372" s="2" t="s">
        <v>12</v>
      </c>
      <c r="C372" s="2" t="s">
        <v>985</v>
      </c>
      <c r="D372" s="2" t="s">
        <v>1027</v>
      </c>
      <c r="E372" s="2" t="s">
        <v>990</v>
      </c>
      <c r="F372" s="2" t="s">
        <v>574</v>
      </c>
      <c r="G372" s="52">
        <v>1</v>
      </c>
      <c r="H372" s="88" t="s">
        <v>1047</v>
      </c>
      <c r="I372" s="136">
        <v>220000</v>
      </c>
      <c r="J372" s="52" t="s">
        <v>202</v>
      </c>
      <c r="K372" s="3">
        <v>45718</v>
      </c>
      <c r="L372" s="52"/>
      <c r="M372" s="2" t="s">
        <v>1004</v>
      </c>
    </row>
    <row r="373" spans="1:37" ht="21" customHeight="1">
      <c r="A373" s="2">
        <v>374</v>
      </c>
      <c r="B373" s="2" t="s">
        <v>12</v>
      </c>
      <c r="C373" s="2" t="s">
        <v>200</v>
      </c>
      <c r="D373" s="2" t="s">
        <v>1028</v>
      </c>
      <c r="E373" s="2" t="s">
        <v>1029</v>
      </c>
      <c r="F373" s="2" t="s">
        <v>1030</v>
      </c>
      <c r="G373" s="52">
        <v>1</v>
      </c>
      <c r="H373" s="136">
        <v>7106.52</v>
      </c>
      <c r="I373" s="136">
        <v>7106.52</v>
      </c>
      <c r="J373" s="52" t="s">
        <v>202</v>
      </c>
      <c r="K373" s="3">
        <v>45718</v>
      </c>
      <c r="L373" s="52"/>
      <c r="M373" s="2" t="s">
        <v>1031</v>
      </c>
    </row>
    <row r="374" spans="1:37" ht="21" customHeight="1">
      <c r="A374" s="2">
        <v>375</v>
      </c>
      <c r="B374" s="2" t="s">
        <v>12</v>
      </c>
      <c r="C374" s="2" t="s">
        <v>200</v>
      </c>
      <c r="D374" s="2" t="s">
        <v>1032</v>
      </c>
      <c r="E374" s="2" t="s">
        <v>990</v>
      </c>
      <c r="F374" s="2" t="s">
        <v>375</v>
      </c>
      <c r="G374" s="52">
        <v>20</v>
      </c>
      <c r="H374" s="136">
        <v>200</v>
      </c>
      <c r="I374" s="136">
        <v>4000</v>
      </c>
      <c r="J374" s="52" t="s">
        <v>202</v>
      </c>
      <c r="K374" s="3">
        <v>45718</v>
      </c>
      <c r="L374" s="52" t="s">
        <v>286</v>
      </c>
      <c r="M374" s="2" t="s">
        <v>1033</v>
      </c>
    </row>
    <row r="375" spans="1:37" ht="21" customHeight="1">
      <c r="A375" s="2">
        <v>376</v>
      </c>
      <c r="B375" s="2" t="s">
        <v>12</v>
      </c>
      <c r="C375" s="2" t="s">
        <v>200</v>
      </c>
      <c r="D375" s="2" t="s">
        <v>1034</v>
      </c>
      <c r="E375" s="2" t="s">
        <v>1035</v>
      </c>
      <c r="F375" s="2" t="s">
        <v>774</v>
      </c>
      <c r="G375" s="52">
        <v>100</v>
      </c>
      <c r="H375" s="136">
        <v>150</v>
      </c>
      <c r="I375" s="136">
        <v>15000</v>
      </c>
      <c r="J375" s="52" t="s">
        <v>202</v>
      </c>
      <c r="K375" s="3">
        <v>45718</v>
      </c>
      <c r="L375" s="52" t="s">
        <v>319</v>
      </c>
      <c r="M375" s="2" t="s">
        <v>935</v>
      </c>
    </row>
    <row r="376" spans="1:37" ht="21" customHeight="1">
      <c r="A376" s="2">
        <v>377</v>
      </c>
      <c r="B376" s="2" t="s">
        <v>12</v>
      </c>
      <c r="C376" s="2" t="s">
        <v>1036</v>
      </c>
      <c r="D376" s="2" t="s">
        <v>1037</v>
      </c>
      <c r="E376" s="2" t="s">
        <v>1038</v>
      </c>
      <c r="F376" s="2" t="s">
        <v>362</v>
      </c>
      <c r="G376" s="52">
        <v>1</v>
      </c>
      <c r="H376" s="136">
        <v>50000</v>
      </c>
      <c r="I376" s="88" t="s">
        <v>1039</v>
      </c>
      <c r="J376" s="52" t="s">
        <v>202</v>
      </c>
      <c r="K376" s="3">
        <v>45718</v>
      </c>
      <c r="L376" s="52" t="s">
        <v>286</v>
      </c>
      <c r="M376" s="2" t="s">
        <v>1040</v>
      </c>
    </row>
    <row r="377" spans="1:37" ht="21" customHeight="1">
      <c r="A377" s="2">
        <v>378</v>
      </c>
      <c r="B377" s="2" t="s">
        <v>12</v>
      </c>
      <c r="C377" s="2" t="s">
        <v>985</v>
      </c>
      <c r="D377" s="2" t="s">
        <v>1041</v>
      </c>
      <c r="E377" s="2" t="s">
        <v>1042</v>
      </c>
      <c r="F377" s="2" t="s">
        <v>375</v>
      </c>
      <c r="G377" s="52">
        <v>24</v>
      </c>
      <c r="H377" s="136">
        <v>2000</v>
      </c>
      <c r="I377" s="136">
        <v>48000</v>
      </c>
      <c r="J377" s="52" t="s">
        <v>202</v>
      </c>
      <c r="K377" s="3">
        <v>45718</v>
      </c>
      <c r="L377" s="52" t="s">
        <v>319</v>
      </c>
      <c r="M377" s="2" t="s">
        <v>1043</v>
      </c>
    </row>
    <row r="378" spans="1:37" ht="21" customHeight="1">
      <c r="A378" s="2">
        <v>379</v>
      </c>
      <c r="B378" s="2" t="s">
        <v>12</v>
      </c>
      <c r="C378" s="2" t="s">
        <v>200</v>
      </c>
      <c r="D378" s="2" t="s">
        <v>1044</v>
      </c>
      <c r="E378" s="2" t="s">
        <v>1045</v>
      </c>
      <c r="F378" s="2" t="s">
        <v>375</v>
      </c>
      <c r="G378" s="52">
        <v>1</v>
      </c>
      <c r="H378" s="136">
        <v>20000</v>
      </c>
      <c r="I378" s="136">
        <v>20000</v>
      </c>
      <c r="J378" s="52" t="s">
        <v>202</v>
      </c>
      <c r="K378" s="3">
        <v>45718</v>
      </c>
      <c r="L378" s="52" t="s">
        <v>286</v>
      </c>
      <c r="M378" s="2" t="s">
        <v>1046</v>
      </c>
    </row>
    <row r="379" spans="1:37" ht="21" customHeight="1">
      <c r="A379" s="2">
        <v>380</v>
      </c>
      <c r="B379" s="2" t="s">
        <v>12</v>
      </c>
      <c r="C379" s="127" t="s">
        <v>13</v>
      </c>
      <c r="D379" s="127" t="s">
        <v>1048</v>
      </c>
      <c r="E379" s="127" t="s">
        <v>13</v>
      </c>
      <c r="F379" s="138" t="s">
        <v>1049</v>
      </c>
      <c r="G379" s="139">
        <v>12</v>
      </c>
      <c r="H379" s="140">
        <v>7900</v>
      </c>
      <c r="I379" s="141">
        <f>H379*G379</f>
        <v>94800</v>
      </c>
      <c r="J379" s="127" t="s">
        <v>363</v>
      </c>
      <c r="K379" s="142">
        <v>45689</v>
      </c>
      <c r="L379" s="127" t="s">
        <v>286</v>
      </c>
      <c r="M379" s="127" t="s">
        <v>1050</v>
      </c>
    </row>
    <row r="380" spans="1:37" ht="21" customHeight="1">
      <c r="A380" s="2">
        <v>381</v>
      </c>
      <c r="B380" s="2" t="s">
        <v>12</v>
      </c>
      <c r="C380" s="148" t="s">
        <v>200</v>
      </c>
      <c r="D380" s="143" t="s">
        <v>1051</v>
      </c>
      <c r="E380" s="143" t="s">
        <v>905</v>
      </c>
      <c r="F380" s="143" t="s">
        <v>542</v>
      </c>
      <c r="G380" s="144">
        <v>400</v>
      </c>
      <c r="H380" s="145">
        <v>380</v>
      </c>
      <c r="I380" s="145" t="s">
        <v>1052</v>
      </c>
      <c r="J380" s="144" t="s">
        <v>50</v>
      </c>
      <c r="K380" s="146" t="s">
        <v>1053</v>
      </c>
      <c r="L380" s="146" t="s">
        <v>1054</v>
      </c>
      <c r="M380" s="146" t="s">
        <v>1055</v>
      </c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</row>
    <row r="381" spans="1:37" ht="21" customHeight="1">
      <c r="A381" s="63">
        <v>382</v>
      </c>
      <c r="B381" s="63" t="s">
        <v>12</v>
      </c>
      <c r="C381" s="63" t="s">
        <v>13</v>
      </c>
      <c r="D381" s="63" t="s">
        <v>1056</v>
      </c>
      <c r="E381" s="63" t="s">
        <v>13</v>
      </c>
      <c r="F381" s="63" t="s">
        <v>1049</v>
      </c>
      <c r="G381" s="71">
        <v>12</v>
      </c>
      <c r="H381" s="98">
        <v>2200</v>
      </c>
      <c r="I381" s="98">
        <v>26400</v>
      </c>
      <c r="J381" s="71" t="s">
        <v>363</v>
      </c>
      <c r="K381" s="71">
        <v>45717</v>
      </c>
      <c r="L381" s="71" t="s">
        <v>286</v>
      </c>
      <c r="M381" s="63" t="s">
        <v>1056</v>
      </c>
    </row>
    <row r="382" spans="1:37" ht="21" customHeight="1">
      <c r="A382" s="63">
        <v>383</v>
      </c>
      <c r="B382" s="63" t="s">
        <v>12</v>
      </c>
      <c r="C382" s="150" t="s">
        <v>1057</v>
      </c>
      <c r="D382" s="150" t="s">
        <v>1058</v>
      </c>
      <c r="E382" s="151" t="s">
        <v>200</v>
      </c>
      <c r="F382" s="150" t="s">
        <v>1059</v>
      </c>
      <c r="G382" s="150">
        <v>96</v>
      </c>
      <c r="H382" s="153">
        <v>100</v>
      </c>
      <c r="I382" s="152">
        <v>9600</v>
      </c>
      <c r="J382" s="149" t="s">
        <v>304</v>
      </c>
      <c r="K382" s="154">
        <v>45741</v>
      </c>
      <c r="L382" s="150" t="s">
        <v>286</v>
      </c>
      <c r="M382" s="150" t="s">
        <v>1060</v>
      </c>
    </row>
    <row r="383" spans="1:37" ht="21" customHeight="1">
      <c r="A383" s="63">
        <v>384</v>
      </c>
      <c r="B383" s="63" t="s">
        <v>12</v>
      </c>
      <c r="C383" s="63" t="str">
        <f>[1]SERVIÇOS!B4</f>
        <v>insumo e serviço</v>
      </c>
      <c r="D383" s="63" t="str">
        <f>[1]SERVIÇOS!C4</f>
        <v>Conservação e recuperação do solo</v>
      </c>
      <c r="E383" s="63" t="str">
        <f>[1]SERVIÇOS!D4</f>
        <v>insumo</v>
      </c>
      <c r="F383" s="63" t="str">
        <f>[1]SERVIÇOS!E4</f>
        <v>TON</v>
      </c>
      <c r="G383" s="71">
        <f>[1]SERVIÇOS!F4</f>
        <v>533.5</v>
      </c>
      <c r="H383" s="98">
        <f>[1]SERVIÇOS!G4</f>
        <v>240</v>
      </c>
      <c r="I383" s="98">
        <f>[1]SERVIÇOS!H4</f>
        <v>128040</v>
      </c>
      <c r="J383" s="71" t="str">
        <f>[1]SERVIÇOS!I4</f>
        <v>alta</v>
      </c>
      <c r="K383" s="71">
        <f>[1]SERVIÇOS!J4</f>
        <v>45789</v>
      </c>
      <c r="L383" s="71" t="str">
        <f>[1]SERVIÇOS!K4</f>
        <v>não</v>
      </c>
      <c r="M383" s="63" t="str">
        <f>[1]SERVIÇOS!L4</f>
        <v xml:space="preserve">Programa Consulta popular- programa de incentivo a agricultura Familiar, com fornecimento de insumo  calcário e distribuição, nas áreas dos contemplados </v>
      </c>
    </row>
    <row r="384" spans="1:37" ht="21" customHeight="1">
      <c r="A384" s="63">
        <v>385</v>
      </c>
      <c r="B384" s="63" t="s">
        <v>12</v>
      </c>
      <c r="C384" s="63" t="str">
        <f>[1]SERVIÇOS!B5</f>
        <v>serviço/material/ insumo</v>
      </c>
      <c r="D384" s="63" t="str">
        <f>[1]SERVIÇOS!C5</f>
        <v>Programa de incentivo a agroindústria</v>
      </c>
      <c r="E384" s="63" t="str">
        <f>[1]SERVIÇOS!D5</f>
        <v>Material</v>
      </c>
      <c r="F384" s="63" t="str">
        <f>[1]SERVIÇOS!E5</f>
        <v>und</v>
      </c>
      <c r="G384" s="71">
        <f>[1]SERVIÇOS!F5</f>
        <v>1</v>
      </c>
      <c r="H384" s="98">
        <f>[1]SERVIÇOS!G5</f>
        <v>201666</v>
      </c>
      <c r="I384" s="98">
        <f>[1]SERVIÇOS!H5</f>
        <v>201666</v>
      </c>
      <c r="J384" s="71" t="str">
        <f>[1]SERVIÇOS!I5</f>
        <v>alta</v>
      </c>
      <c r="K384" s="71">
        <f>[1]SERVIÇOS!J5</f>
        <v>45796</v>
      </c>
      <c r="L384" s="71" t="str">
        <f>[1]SERVIÇOS!K5</f>
        <v>não</v>
      </c>
      <c r="M384" s="63" t="str">
        <f>[1]SERVIÇOS!L5</f>
        <v>Fortalecimento das Agroindústrias familiares</v>
      </c>
    </row>
    <row r="385" spans="1:13" ht="21" customHeight="1">
      <c r="A385" s="63">
        <v>386</v>
      </c>
      <c r="B385" s="63" t="s">
        <v>12</v>
      </c>
      <c r="C385" s="63" t="str">
        <f>[1]SERVIÇOS!B6</f>
        <v>Serviço técnico profissional</v>
      </c>
      <c r="D385" s="63" t="str">
        <f>[1]SERVIÇOS!C6</f>
        <v>Regularização ambiental de Cemitério Municipal</v>
      </c>
      <c r="E385" s="63" t="str">
        <f>[1]SERVIÇOS!D6</f>
        <v>Serviço</v>
      </c>
      <c r="F385" s="63" t="str">
        <f>[1]SERVIÇOS!E6</f>
        <v>und</v>
      </c>
      <c r="G385" s="71">
        <f>[1]SERVIÇOS!F6</f>
        <v>1</v>
      </c>
      <c r="H385" s="98">
        <f>[1]SERVIÇOS!G6</f>
        <v>32282.880000000001</v>
      </c>
      <c r="I385" s="98">
        <f>[1]SERVIÇOS!H6</f>
        <v>32282.880000000001</v>
      </c>
      <c r="J385" s="71" t="str">
        <f>[1]SERVIÇOS!I6</f>
        <v>média</v>
      </c>
      <c r="K385" s="71">
        <f>[1]SERVIÇOS!J6</f>
        <v>45796</v>
      </c>
      <c r="L385" s="71" t="str">
        <f>[1]SERVIÇOS!K6</f>
        <v>não</v>
      </c>
      <c r="M385" s="63" t="str">
        <f>[1]SERVIÇOS!L6</f>
        <v>Regularização ambiental do cemitério municipal</v>
      </c>
    </row>
    <row r="386" spans="1:13" ht="21" customHeight="1">
      <c r="A386" s="63">
        <v>387</v>
      </c>
      <c r="B386" s="63" t="s">
        <v>12</v>
      </c>
      <c r="C386" s="63" t="str">
        <f>[1]SERVIÇOS!B7</f>
        <v>Serviços técnico profissional</v>
      </c>
      <c r="D386" s="63" t="str">
        <f>[1]SERVIÇOS!C7</f>
        <v>Serviço técnico geólogo</v>
      </c>
      <c r="E386" s="63" t="str">
        <f>[1]SERVIÇOS!D7</f>
        <v>Serviço</v>
      </c>
      <c r="F386" s="63" t="str">
        <f>[1]SERVIÇOS!E7</f>
        <v>hrs</v>
      </c>
      <c r="G386" s="71">
        <f>[1]SERVIÇOS!F7</f>
        <v>300</v>
      </c>
      <c r="H386" s="98">
        <f>[1]SERVIÇOS!G7</f>
        <v>504.42</v>
      </c>
      <c r="I386" s="98">
        <f>[1]SERVIÇOS!H7</f>
        <v>151326</v>
      </c>
      <c r="J386" s="71" t="str">
        <f>[1]SERVIÇOS!I7</f>
        <v>alta</v>
      </c>
      <c r="K386" s="71">
        <f>[1]SERVIÇOS!J7</f>
        <v>45796</v>
      </c>
      <c r="L386" s="71" t="str">
        <f>[1]SERVIÇOS!K7</f>
        <v>não</v>
      </c>
      <c r="M386" s="63" t="str">
        <f>[1]SERVIÇOS!L7</f>
        <v>Serviços técnicos de geologia, laudos, pareceres, licenças e outros.</v>
      </c>
    </row>
    <row r="387" spans="1:13" ht="21" customHeight="1">
      <c r="A387" s="63">
        <v>388</v>
      </c>
      <c r="B387" s="63" t="s">
        <v>12</v>
      </c>
      <c r="C387" s="63" t="s">
        <v>1061</v>
      </c>
      <c r="D387" s="63" t="s">
        <v>1062</v>
      </c>
      <c r="E387" s="63" t="s">
        <v>751</v>
      </c>
      <c r="F387" s="63" t="s">
        <v>298</v>
      </c>
      <c r="G387" s="71">
        <v>8</v>
      </c>
      <c r="H387" s="98">
        <v>2125</v>
      </c>
      <c r="I387" s="98">
        <v>17000</v>
      </c>
      <c r="J387" s="71" t="s">
        <v>304</v>
      </c>
      <c r="K387" s="71">
        <v>45754</v>
      </c>
      <c r="L387" s="71" t="s">
        <v>286</v>
      </c>
      <c r="M387" s="63" t="s">
        <v>1063</v>
      </c>
    </row>
    <row r="388" spans="1:13" ht="21" customHeight="1">
      <c r="A388" s="63">
        <v>389</v>
      </c>
      <c r="B388" s="63" t="s">
        <v>12</v>
      </c>
      <c r="C388" s="150" t="s">
        <v>1064</v>
      </c>
      <c r="D388" s="150" t="s">
        <v>1065</v>
      </c>
      <c r="E388" s="151" t="s">
        <v>200</v>
      </c>
      <c r="F388" s="150" t="s">
        <v>1066</v>
      </c>
      <c r="G388" s="150">
        <v>12</v>
      </c>
      <c r="H388" s="153">
        <v>6910</v>
      </c>
      <c r="I388" s="152">
        <v>82920</v>
      </c>
      <c r="J388" s="150" t="s">
        <v>204</v>
      </c>
      <c r="K388" s="154">
        <v>45777</v>
      </c>
      <c r="L388" s="150" t="s">
        <v>286</v>
      </c>
      <c r="M388" s="150" t="s">
        <v>1067</v>
      </c>
    </row>
    <row r="389" spans="1:13" ht="21" customHeight="1">
      <c r="A389" s="63">
        <v>390</v>
      </c>
      <c r="B389" s="63" t="s">
        <v>12</v>
      </c>
      <c r="C389" s="150" t="s">
        <v>1068</v>
      </c>
      <c r="D389" s="150" t="s">
        <v>1069</v>
      </c>
      <c r="E389" s="151" t="s">
        <v>240</v>
      </c>
      <c r="F389" s="150" t="s">
        <v>1066</v>
      </c>
      <c r="G389" s="150">
        <v>12</v>
      </c>
      <c r="H389" s="155">
        <v>2500</v>
      </c>
      <c r="I389" s="155">
        <v>30000</v>
      </c>
      <c r="J389" s="150" t="s">
        <v>236</v>
      </c>
      <c r="K389" s="156">
        <v>45777</v>
      </c>
      <c r="L389" s="150" t="s">
        <v>286</v>
      </c>
      <c r="M389" s="150" t="s">
        <v>1070</v>
      </c>
    </row>
    <row r="390" spans="1:13" ht="21" customHeight="1">
      <c r="A390" s="63">
        <v>391</v>
      </c>
      <c r="B390" s="63" t="s">
        <v>12</v>
      </c>
      <c r="C390" s="63" t="s">
        <v>13</v>
      </c>
      <c r="D390" s="63" t="s">
        <v>1071</v>
      </c>
      <c r="E390" s="63" t="s">
        <v>1072</v>
      </c>
      <c r="F390" s="63" t="s">
        <v>1073</v>
      </c>
      <c r="G390" s="71">
        <v>1</v>
      </c>
      <c r="H390" s="98">
        <v>30000</v>
      </c>
      <c r="I390" s="98">
        <v>30000</v>
      </c>
      <c r="J390" s="71" t="s">
        <v>202</v>
      </c>
      <c r="K390" s="157">
        <v>45789</v>
      </c>
      <c r="L390" s="71" t="s">
        <v>286</v>
      </c>
      <c r="M390" s="63" t="s">
        <v>1074</v>
      </c>
    </row>
  </sheetData>
  <dataValidations count="2">
    <dataValidation type="list" allowBlank="1" showErrorMessage="1" sqref="F223:F240 F380">
      <formula1>"unid.,Unid.,Unid,unid,UNID"</formula1>
    </dataValidation>
    <dataValidation type="list" allowBlank="1" showErrorMessage="1" sqref="J223:J240 J38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2025-04-30T14:32:39Z</dcterms:modified>
</cp:coreProperties>
</file>